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emailarizona.sharepoint.com/sites/PACS-Buyers/Shared Documents/Buyers/RFB-RFP Website/Zane 30/302602 - Enterprise-grade Drupal hosting/RFP Drafts/"/>
    </mc:Choice>
  </mc:AlternateContent>
  <xr:revisionPtr revIDLastSave="1" documentId="11_5C89D4578C3DC72C7EDD74AB2276495D0B77EB22" xr6:coauthVersionLast="47" xr6:coauthVersionMax="47" xr10:uidLastSave="{41DFE7F4-A55C-4496-B659-9CDFFEBB8DBD}"/>
  <bookViews>
    <workbookView xWindow="4110" yWindow="5175" windowWidth="26370" windowHeight="10065" xr2:uid="{00000000-000D-0000-FFFF-FFFF00000000}"/>
  </bookViews>
  <sheets>
    <sheet name="Redacted Site Metrics" sheetId="1" r:id="rId1"/>
  </sheets>
  <definedNames>
    <definedName name="_xlnm._FilterDatabase" localSheetId="0" hidden="1">'Redacted Site Metrics'!$A$3:$N$751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I2" i="1"/>
  <c r="H2" i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<sst xmlns="http://schemas.openxmlformats.org/spreadsheetml/2006/main" count="2263" uniqueCount="787">
  <si>
    <t>Metrics are peak monthly values from available data</t>
  </si>
  <si>
    <t>Nginx Metrics</t>
  </si>
  <si>
    <t>Platform Metrics</t>
  </si>
  <si>
    <t>Usage Info</t>
  </si>
  <si>
    <t>Supported Versions</t>
  </si>
  <si>
    <t>Totals</t>
  </si>
  <si>
    <t>10.6, 10.4</t>
  </si>
  <si>
    <t>8.1, 8.2, 8.3</t>
  </si>
  <si>
    <t>Site</t>
  </si>
  <si>
    <t>Pages Served (Nginx)</t>
  </si>
  <si>
    <t>Visits (Nginx)</t>
  </si>
  <si>
    <t>Tx. GB (Nginx)</t>
  </si>
  <si>
    <t>Pages Served</t>
  </si>
  <si>
    <t>Visits</t>
  </si>
  <si>
    <t>Cache Hits</t>
  </si>
  <si>
    <t>Cache Misses</t>
  </si>
  <si>
    <t>Files</t>
  </si>
  <si>
    <t>Database</t>
  </si>
  <si>
    <t>MariaDB Version</t>
  </si>
  <si>
    <t>PHP Version</t>
  </si>
  <si>
    <t>CMS</t>
  </si>
  <si>
    <t>CMS Version</t>
  </si>
  <si>
    <t>site-1</t>
  </si>
  <si>
    <t>Drupal 10 (Arizona Distro)</t>
  </si>
  <si>
    <t>10.4.7</t>
  </si>
  <si>
    <t>site-2</t>
  </si>
  <si>
    <t>Drupal 10</t>
  </si>
  <si>
    <t>10.5.1</t>
  </si>
  <si>
    <t>site-3</t>
  </si>
  <si>
    <t>site-4</t>
  </si>
  <si>
    <t>site-5</t>
  </si>
  <si>
    <t>site-6</t>
  </si>
  <si>
    <t>site-7</t>
  </si>
  <si>
    <t>10.4.2</t>
  </si>
  <si>
    <t>site-8</t>
  </si>
  <si>
    <t>10.3.13</t>
  </si>
  <si>
    <t>site-9</t>
  </si>
  <si>
    <t>site-10</t>
  </si>
  <si>
    <t>site-11</t>
  </si>
  <si>
    <t>site-12</t>
  </si>
  <si>
    <t>site-13</t>
  </si>
  <si>
    <t>site-14</t>
  </si>
  <si>
    <t>site-15</t>
  </si>
  <si>
    <t>site-16</t>
  </si>
  <si>
    <t>site-17</t>
  </si>
  <si>
    <t>site-18</t>
  </si>
  <si>
    <t>site-19</t>
  </si>
  <si>
    <t>site-20</t>
  </si>
  <si>
    <t>site-21</t>
  </si>
  <si>
    <t>site-22</t>
  </si>
  <si>
    <t>site-23</t>
  </si>
  <si>
    <t>site-24</t>
  </si>
  <si>
    <t>site-25</t>
  </si>
  <si>
    <t>site-26</t>
  </si>
  <si>
    <t>site-27</t>
  </si>
  <si>
    <t>WordPress Multisite</t>
  </si>
  <si>
    <t>6.8.2</t>
  </si>
  <si>
    <t>site-28</t>
  </si>
  <si>
    <t>site-29</t>
  </si>
  <si>
    <t>site-30</t>
  </si>
  <si>
    <t>site-31</t>
  </si>
  <si>
    <t>WordPress</t>
  </si>
  <si>
    <t>site-32</t>
  </si>
  <si>
    <t>10.4.8</t>
  </si>
  <si>
    <t>site-33</t>
  </si>
  <si>
    <t>site-34</t>
  </si>
  <si>
    <t>site-35</t>
  </si>
  <si>
    <t>site-36</t>
  </si>
  <si>
    <t>site-37</t>
  </si>
  <si>
    <t>site-38</t>
  </si>
  <si>
    <t>site-39</t>
  </si>
  <si>
    <t>site-40</t>
  </si>
  <si>
    <t>site-41</t>
  </si>
  <si>
    <t>site-42</t>
  </si>
  <si>
    <t>site-43</t>
  </si>
  <si>
    <t>Drupal 7 (Arizona Distro)</t>
  </si>
  <si>
    <t>7.98</t>
  </si>
  <si>
    <t>site-44</t>
  </si>
  <si>
    <t>site-45</t>
  </si>
  <si>
    <t>site-46</t>
  </si>
  <si>
    <t>site-47</t>
  </si>
  <si>
    <t>Drupal 7</t>
  </si>
  <si>
    <t>site-48</t>
  </si>
  <si>
    <t>site-49</t>
  </si>
  <si>
    <t>site-50</t>
  </si>
  <si>
    <t>site-51</t>
  </si>
  <si>
    <t>site-52</t>
  </si>
  <si>
    <t>site-53</t>
  </si>
  <si>
    <t>site-54</t>
  </si>
  <si>
    <t>site-55</t>
  </si>
  <si>
    <t>site-56</t>
  </si>
  <si>
    <t>site-57</t>
  </si>
  <si>
    <t>site-58</t>
  </si>
  <si>
    <t>site-59</t>
  </si>
  <si>
    <t>site-60</t>
  </si>
  <si>
    <t>site-61</t>
  </si>
  <si>
    <t>site-62</t>
  </si>
  <si>
    <t>7.103</t>
  </si>
  <si>
    <t>site-63</t>
  </si>
  <si>
    <t>10.3.6</t>
  </si>
  <si>
    <t>site-64</t>
  </si>
  <si>
    <t>site-65</t>
  </si>
  <si>
    <t>site-66</t>
  </si>
  <si>
    <t>site-67</t>
  </si>
  <si>
    <t>site-68</t>
  </si>
  <si>
    <t>site-69</t>
  </si>
  <si>
    <t>site-70</t>
  </si>
  <si>
    <t>site-71</t>
  </si>
  <si>
    <t>site-72</t>
  </si>
  <si>
    <t>site-73</t>
  </si>
  <si>
    <t>site-74</t>
  </si>
  <si>
    <t>site-75</t>
  </si>
  <si>
    <t>site-76</t>
  </si>
  <si>
    <t>site-77</t>
  </si>
  <si>
    <t>site-78</t>
  </si>
  <si>
    <t>site-79</t>
  </si>
  <si>
    <t>site-80</t>
  </si>
  <si>
    <t>site-81</t>
  </si>
  <si>
    <t>site-82</t>
  </si>
  <si>
    <t>site-83</t>
  </si>
  <si>
    <t>site-84</t>
  </si>
  <si>
    <t>site-85</t>
  </si>
  <si>
    <t>site-86</t>
  </si>
  <si>
    <t>site-87</t>
  </si>
  <si>
    <t>site-88</t>
  </si>
  <si>
    <t>site-89</t>
  </si>
  <si>
    <t>site-90</t>
  </si>
  <si>
    <t>site-91</t>
  </si>
  <si>
    <t>site-92</t>
  </si>
  <si>
    <t>site-93</t>
  </si>
  <si>
    <t>site-94</t>
  </si>
  <si>
    <t>10.4.6</t>
  </si>
  <si>
    <t>site-95</t>
  </si>
  <si>
    <t>site-96</t>
  </si>
  <si>
    <t>site-97</t>
  </si>
  <si>
    <t>site-98</t>
  </si>
  <si>
    <t>site-99</t>
  </si>
  <si>
    <t>site-100</t>
  </si>
  <si>
    <t>site-101</t>
  </si>
  <si>
    <t>site-102</t>
  </si>
  <si>
    <t>site-103</t>
  </si>
  <si>
    <t>site-104</t>
  </si>
  <si>
    <t>site-105</t>
  </si>
  <si>
    <t>site-106</t>
  </si>
  <si>
    <t>site-107</t>
  </si>
  <si>
    <t>site-108</t>
  </si>
  <si>
    <t>site-109</t>
  </si>
  <si>
    <t>site-110</t>
  </si>
  <si>
    <t>site-111</t>
  </si>
  <si>
    <t>site-112</t>
  </si>
  <si>
    <t>site-113</t>
  </si>
  <si>
    <t>site-114</t>
  </si>
  <si>
    <t>site-115</t>
  </si>
  <si>
    <t>site-116</t>
  </si>
  <si>
    <t>site-117</t>
  </si>
  <si>
    <t>site-118</t>
  </si>
  <si>
    <t>site-119</t>
  </si>
  <si>
    <t>site-120</t>
  </si>
  <si>
    <t>site-121</t>
  </si>
  <si>
    <t>site-122</t>
  </si>
  <si>
    <t>site-123</t>
  </si>
  <si>
    <t>site-124</t>
  </si>
  <si>
    <t>site-125</t>
  </si>
  <si>
    <t>site-126</t>
  </si>
  <si>
    <t>site-127</t>
  </si>
  <si>
    <t>site-128</t>
  </si>
  <si>
    <t>site-129</t>
  </si>
  <si>
    <t>site-130</t>
  </si>
  <si>
    <t>site-131</t>
  </si>
  <si>
    <t>site-132</t>
  </si>
  <si>
    <t>site-133</t>
  </si>
  <si>
    <t>site-134</t>
  </si>
  <si>
    <t>site-135</t>
  </si>
  <si>
    <t>site-136</t>
  </si>
  <si>
    <t>site-137</t>
  </si>
  <si>
    <t>site-138</t>
  </si>
  <si>
    <t>site-139</t>
  </si>
  <si>
    <t>site-140</t>
  </si>
  <si>
    <t>site-141</t>
  </si>
  <si>
    <t>site-142</t>
  </si>
  <si>
    <t>site-143</t>
  </si>
  <si>
    <t>site-144</t>
  </si>
  <si>
    <t>site-145</t>
  </si>
  <si>
    <t>site-146</t>
  </si>
  <si>
    <t>site-147</t>
  </si>
  <si>
    <t>site-148</t>
  </si>
  <si>
    <t>site-149</t>
  </si>
  <si>
    <t>site-150</t>
  </si>
  <si>
    <t>site-151</t>
  </si>
  <si>
    <t>site-152</t>
  </si>
  <si>
    <t>site-153</t>
  </si>
  <si>
    <t>site-154</t>
  </si>
  <si>
    <t>site-155</t>
  </si>
  <si>
    <t>site-156</t>
  </si>
  <si>
    <t>site-157</t>
  </si>
  <si>
    <t>site-158</t>
  </si>
  <si>
    <t>site-159</t>
  </si>
  <si>
    <t>site-160</t>
  </si>
  <si>
    <t>site-161</t>
  </si>
  <si>
    <t>site-162</t>
  </si>
  <si>
    <t>site-163</t>
  </si>
  <si>
    <t>site-164</t>
  </si>
  <si>
    <t>site-165</t>
  </si>
  <si>
    <t>site-166</t>
  </si>
  <si>
    <t>site-167</t>
  </si>
  <si>
    <t>site-168</t>
  </si>
  <si>
    <t>site-169</t>
  </si>
  <si>
    <t>site-170</t>
  </si>
  <si>
    <t>site-171</t>
  </si>
  <si>
    <t>site-172</t>
  </si>
  <si>
    <t>site-173</t>
  </si>
  <si>
    <t>site-174</t>
  </si>
  <si>
    <t>site-175</t>
  </si>
  <si>
    <t>site-176</t>
  </si>
  <si>
    <t>site-177</t>
  </si>
  <si>
    <t>site-178</t>
  </si>
  <si>
    <t>site-179</t>
  </si>
  <si>
    <t>site-180</t>
  </si>
  <si>
    <t>site-181</t>
  </si>
  <si>
    <t>site-182</t>
  </si>
  <si>
    <t>site-183</t>
  </si>
  <si>
    <t>site-184</t>
  </si>
  <si>
    <t>site-185</t>
  </si>
  <si>
    <t>site-186</t>
  </si>
  <si>
    <t>site-187</t>
  </si>
  <si>
    <t>site-188</t>
  </si>
  <si>
    <t>site-189</t>
  </si>
  <si>
    <t>site-190</t>
  </si>
  <si>
    <t>site-191</t>
  </si>
  <si>
    <t>site-192</t>
  </si>
  <si>
    <t>site-193</t>
  </si>
  <si>
    <t>site-194</t>
  </si>
  <si>
    <t>site-195</t>
  </si>
  <si>
    <t>site-196</t>
  </si>
  <si>
    <t>site-197</t>
  </si>
  <si>
    <t>site-198</t>
  </si>
  <si>
    <t>site-199</t>
  </si>
  <si>
    <t>site-200</t>
  </si>
  <si>
    <t>site-201</t>
  </si>
  <si>
    <t>site-202</t>
  </si>
  <si>
    <t>site-203</t>
  </si>
  <si>
    <t>site-204</t>
  </si>
  <si>
    <t>site-205</t>
  </si>
  <si>
    <t>site-206</t>
  </si>
  <si>
    <t>site-207</t>
  </si>
  <si>
    <t>site-208</t>
  </si>
  <si>
    <t>site-209</t>
  </si>
  <si>
    <t>site-210</t>
  </si>
  <si>
    <t>site-211</t>
  </si>
  <si>
    <t>site-212</t>
  </si>
  <si>
    <t>site-213</t>
  </si>
  <si>
    <t>site-214</t>
  </si>
  <si>
    <t>site-215</t>
  </si>
  <si>
    <t>site-216</t>
  </si>
  <si>
    <t>site-217</t>
  </si>
  <si>
    <t>site-218</t>
  </si>
  <si>
    <t>site-219</t>
  </si>
  <si>
    <t>site-220</t>
  </si>
  <si>
    <t>site-221</t>
  </si>
  <si>
    <t>site-222</t>
  </si>
  <si>
    <t>site-223</t>
  </si>
  <si>
    <t>site-224</t>
  </si>
  <si>
    <t>site-225</t>
  </si>
  <si>
    <t>site-226</t>
  </si>
  <si>
    <t>site-227</t>
  </si>
  <si>
    <t>site-228</t>
  </si>
  <si>
    <t>site-229</t>
  </si>
  <si>
    <t>site-230</t>
  </si>
  <si>
    <t>site-231</t>
  </si>
  <si>
    <t>site-232</t>
  </si>
  <si>
    <t>site-233</t>
  </si>
  <si>
    <t>site-234</t>
  </si>
  <si>
    <t>site-235</t>
  </si>
  <si>
    <t>site-236</t>
  </si>
  <si>
    <t>site-237</t>
  </si>
  <si>
    <t>site-238</t>
  </si>
  <si>
    <t>site-239</t>
  </si>
  <si>
    <t>site-240</t>
  </si>
  <si>
    <t>site-241</t>
  </si>
  <si>
    <t>site-242</t>
  </si>
  <si>
    <t>site-243</t>
  </si>
  <si>
    <t>site-244</t>
  </si>
  <si>
    <t>site-245</t>
  </si>
  <si>
    <t>site-246</t>
  </si>
  <si>
    <t>site-247</t>
  </si>
  <si>
    <t>site-248</t>
  </si>
  <si>
    <t>site-249</t>
  </si>
  <si>
    <t>site-250</t>
  </si>
  <si>
    <t>site-251</t>
  </si>
  <si>
    <t>site-252</t>
  </si>
  <si>
    <t>site-253</t>
  </si>
  <si>
    <t>site-254</t>
  </si>
  <si>
    <t>site-255</t>
  </si>
  <si>
    <t>site-256</t>
  </si>
  <si>
    <t>site-257</t>
  </si>
  <si>
    <t>site-258</t>
  </si>
  <si>
    <t>site-259</t>
  </si>
  <si>
    <t>site-260</t>
  </si>
  <si>
    <t>site-261</t>
  </si>
  <si>
    <t>site-262</t>
  </si>
  <si>
    <t>site-263</t>
  </si>
  <si>
    <t>site-264</t>
  </si>
  <si>
    <t>site-265</t>
  </si>
  <si>
    <t>site-266</t>
  </si>
  <si>
    <t>site-267</t>
  </si>
  <si>
    <t>site-268</t>
  </si>
  <si>
    <t>site-269</t>
  </si>
  <si>
    <t>site-270</t>
  </si>
  <si>
    <t>site-271</t>
  </si>
  <si>
    <t>site-272</t>
  </si>
  <si>
    <t>site-273</t>
  </si>
  <si>
    <t>site-274</t>
  </si>
  <si>
    <t>site-275</t>
  </si>
  <si>
    <t>site-276</t>
  </si>
  <si>
    <t>site-277</t>
  </si>
  <si>
    <t>site-278</t>
  </si>
  <si>
    <t>site-279</t>
  </si>
  <si>
    <t>site-280</t>
  </si>
  <si>
    <t>site-281</t>
  </si>
  <si>
    <t>site-282</t>
  </si>
  <si>
    <t>site-283</t>
  </si>
  <si>
    <t>site-284</t>
  </si>
  <si>
    <t>site-285</t>
  </si>
  <si>
    <t>site-286</t>
  </si>
  <si>
    <t>site-287</t>
  </si>
  <si>
    <t>site-288</t>
  </si>
  <si>
    <t>site-289</t>
  </si>
  <si>
    <t>site-290</t>
  </si>
  <si>
    <t>site-291</t>
  </si>
  <si>
    <t>site-292</t>
  </si>
  <si>
    <t>site-293</t>
  </si>
  <si>
    <t>site-294</t>
  </si>
  <si>
    <t>site-295</t>
  </si>
  <si>
    <t>site-296</t>
  </si>
  <si>
    <t>site-297</t>
  </si>
  <si>
    <t>site-298</t>
  </si>
  <si>
    <t>site-299</t>
  </si>
  <si>
    <t>site-300</t>
  </si>
  <si>
    <t>site-301</t>
  </si>
  <si>
    <t>site-302</t>
  </si>
  <si>
    <t>site-303</t>
  </si>
  <si>
    <t>site-304</t>
  </si>
  <si>
    <t>site-305</t>
  </si>
  <si>
    <t>site-306</t>
  </si>
  <si>
    <t>site-307</t>
  </si>
  <si>
    <t>site-308</t>
  </si>
  <si>
    <t>site-309</t>
  </si>
  <si>
    <t>site-310</t>
  </si>
  <si>
    <t>site-311</t>
  </si>
  <si>
    <t>site-312</t>
  </si>
  <si>
    <t>site-313</t>
  </si>
  <si>
    <t>site-314</t>
  </si>
  <si>
    <t>site-315</t>
  </si>
  <si>
    <t>site-316</t>
  </si>
  <si>
    <t>site-317</t>
  </si>
  <si>
    <t>site-318</t>
  </si>
  <si>
    <t>site-319</t>
  </si>
  <si>
    <t>site-320</t>
  </si>
  <si>
    <t>site-321</t>
  </si>
  <si>
    <t>site-322</t>
  </si>
  <si>
    <t>site-323</t>
  </si>
  <si>
    <t>site-324</t>
  </si>
  <si>
    <t>site-325</t>
  </si>
  <si>
    <t>site-326</t>
  </si>
  <si>
    <t>site-327</t>
  </si>
  <si>
    <t>site-328</t>
  </si>
  <si>
    <t>site-329</t>
  </si>
  <si>
    <t>site-330</t>
  </si>
  <si>
    <t>site-331</t>
  </si>
  <si>
    <t>site-332</t>
  </si>
  <si>
    <t>site-333</t>
  </si>
  <si>
    <t>site-334</t>
  </si>
  <si>
    <t>site-335</t>
  </si>
  <si>
    <t>site-336</t>
  </si>
  <si>
    <t>site-337</t>
  </si>
  <si>
    <t>site-338</t>
  </si>
  <si>
    <t>site-339</t>
  </si>
  <si>
    <t>site-340</t>
  </si>
  <si>
    <t>site-341</t>
  </si>
  <si>
    <t>site-342</t>
  </si>
  <si>
    <t>site-343</t>
  </si>
  <si>
    <t>site-344</t>
  </si>
  <si>
    <t>site-345</t>
  </si>
  <si>
    <t>site-346</t>
  </si>
  <si>
    <t>site-347</t>
  </si>
  <si>
    <t>7.96</t>
  </si>
  <si>
    <t>site-348</t>
  </si>
  <si>
    <t>site-349</t>
  </si>
  <si>
    <t>site-350</t>
  </si>
  <si>
    <t>site-351</t>
  </si>
  <si>
    <t>site-352</t>
  </si>
  <si>
    <t>site-353</t>
  </si>
  <si>
    <t>site-354</t>
  </si>
  <si>
    <t>site-355</t>
  </si>
  <si>
    <t>site-356</t>
  </si>
  <si>
    <t>site-357</t>
  </si>
  <si>
    <t>site-358</t>
  </si>
  <si>
    <t>site-359</t>
  </si>
  <si>
    <t>site-360</t>
  </si>
  <si>
    <t>site-361</t>
  </si>
  <si>
    <t>site-362</t>
  </si>
  <si>
    <t>site-363</t>
  </si>
  <si>
    <t>site-364</t>
  </si>
  <si>
    <t>site-365</t>
  </si>
  <si>
    <t>site-366</t>
  </si>
  <si>
    <t>site-367</t>
  </si>
  <si>
    <t>site-368</t>
  </si>
  <si>
    <t>site-369</t>
  </si>
  <si>
    <t>site-370</t>
  </si>
  <si>
    <t>site-371</t>
  </si>
  <si>
    <t>site-372</t>
  </si>
  <si>
    <t>site-373</t>
  </si>
  <si>
    <t>site-374</t>
  </si>
  <si>
    <t>site-375</t>
  </si>
  <si>
    <t>site-376</t>
  </si>
  <si>
    <t>site-377</t>
  </si>
  <si>
    <t>site-378</t>
  </si>
  <si>
    <t>site-379</t>
  </si>
  <si>
    <t>site-380</t>
  </si>
  <si>
    <t>site-381</t>
  </si>
  <si>
    <t>site-382</t>
  </si>
  <si>
    <t>site-383</t>
  </si>
  <si>
    <t>site-384</t>
  </si>
  <si>
    <t>site-385</t>
  </si>
  <si>
    <t>site-386</t>
  </si>
  <si>
    <t>site-387</t>
  </si>
  <si>
    <t>site-388</t>
  </si>
  <si>
    <t>site-389</t>
  </si>
  <si>
    <t>site-390</t>
  </si>
  <si>
    <t>site-391</t>
  </si>
  <si>
    <t>site-392</t>
  </si>
  <si>
    <t>site-393</t>
  </si>
  <si>
    <t>site-394</t>
  </si>
  <si>
    <t>site-395</t>
  </si>
  <si>
    <t>site-396</t>
  </si>
  <si>
    <t>site-397</t>
  </si>
  <si>
    <t>site-398</t>
  </si>
  <si>
    <t>site-399</t>
  </si>
  <si>
    <t>site-400</t>
  </si>
  <si>
    <t>site-401</t>
  </si>
  <si>
    <t>site-402</t>
  </si>
  <si>
    <t>site-403</t>
  </si>
  <si>
    <t>site-404</t>
  </si>
  <si>
    <t>site-405</t>
  </si>
  <si>
    <t>site-406</t>
  </si>
  <si>
    <t>site-407</t>
  </si>
  <si>
    <t>site-408</t>
  </si>
  <si>
    <t>site-409</t>
  </si>
  <si>
    <t>site-410</t>
  </si>
  <si>
    <t>site-411</t>
  </si>
  <si>
    <t>site-412</t>
  </si>
  <si>
    <t>site-413</t>
  </si>
  <si>
    <t>site-414</t>
  </si>
  <si>
    <t>site-415</t>
  </si>
  <si>
    <t>site-416</t>
  </si>
  <si>
    <t>site-417</t>
  </si>
  <si>
    <t>site-418</t>
  </si>
  <si>
    <t>site-419</t>
  </si>
  <si>
    <t>site-420</t>
  </si>
  <si>
    <t>site-421</t>
  </si>
  <si>
    <t>site-422</t>
  </si>
  <si>
    <t>site-423</t>
  </si>
  <si>
    <t>site-424</t>
  </si>
  <si>
    <t>site-425</t>
  </si>
  <si>
    <t>site-426</t>
  </si>
  <si>
    <t>site-427</t>
  </si>
  <si>
    <t>site-428</t>
  </si>
  <si>
    <t>site-429</t>
  </si>
  <si>
    <t>site-430</t>
  </si>
  <si>
    <t>site-431</t>
  </si>
  <si>
    <t>site-432</t>
  </si>
  <si>
    <t>site-433</t>
  </si>
  <si>
    <t>site-434</t>
  </si>
  <si>
    <t>site-435</t>
  </si>
  <si>
    <t>site-436</t>
  </si>
  <si>
    <t>site-437</t>
  </si>
  <si>
    <t>site-438</t>
  </si>
  <si>
    <t>site-439</t>
  </si>
  <si>
    <t>site-440</t>
  </si>
  <si>
    <t>site-441</t>
  </si>
  <si>
    <t>site-442</t>
  </si>
  <si>
    <t>site-443</t>
  </si>
  <si>
    <t>site-444</t>
  </si>
  <si>
    <t>site-445</t>
  </si>
  <si>
    <t>site-446</t>
  </si>
  <si>
    <t>site-447</t>
  </si>
  <si>
    <t>site-448</t>
  </si>
  <si>
    <t>site-449</t>
  </si>
  <si>
    <t>site-450</t>
  </si>
  <si>
    <t>site-451</t>
  </si>
  <si>
    <t>site-452</t>
  </si>
  <si>
    <t>site-453</t>
  </si>
  <si>
    <t>site-454</t>
  </si>
  <si>
    <t>site-455</t>
  </si>
  <si>
    <t>site-456</t>
  </si>
  <si>
    <t>site-457</t>
  </si>
  <si>
    <t>site-458</t>
  </si>
  <si>
    <t>site-459</t>
  </si>
  <si>
    <t>site-460</t>
  </si>
  <si>
    <t>site-461</t>
  </si>
  <si>
    <t>site-462</t>
  </si>
  <si>
    <t>site-463</t>
  </si>
  <si>
    <t>site-464</t>
  </si>
  <si>
    <t>site-465</t>
  </si>
  <si>
    <t>site-466</t>
  </si>
  <si>
    <t>site-467</t>
  </si>
  <si>
    <t>site-468</t>
  </si>
  <si>
    <t>site-469</t>
  </si>
  <si>
    <t>site-470</t>
  </si>
  <si>
    <t>site-471</t>
  </si>
  <si>
    <t>site-472</t>
  </si>
  <si>
    <t>site-473</t>
  </si>
  <si>
    <t>site-474</t>
  </si>
  <si>
    <t>site-475</t>
  </si>
  <si>
    <t>site-476</t>
  </si>
  <si>
    <t>site-477</t>
  </si>
  <si>
    <t>site-478</t>
  </si>
  <si>
    <t>site-479</t>
  </si>
  <si>
    <t>site-480</t>
  </si>
  <si>
    <t>site-481</t>
  </si>
  <si>
    <t>site-482</t>
  </si>
  <si>
    <t>site-483</t>
  </si>
  <si>
    <t>site-484</t>
  </si>
  <si>
    <t>site-485</t>
  </si>
  <si>
    <t>site-486</t>
  </si>
  <si>
    <t>site-487</t>
  </si>
  <si>
    <t>site-488</t>
  </si>
  <si>
    <t>site-489</t>
  </si>
  <si>
    <t>site-490</t>
  </si>
  <si>
    <t>site-491</t>
  </si>
  <si>
    <t>site-492</t>
  </si>
  <si>
    <t>site-493</t>
  </si>
  <si>
    <t>site-494</t>
  </si>
  <si>
    <t>site-495</t>
  </si>
  <si>
    <t>site-496</t>
  </si>
  <si>
    <t>site-497</t>
  </si>
  <si>
    <t>site-498</t>
  </si>
  <si>
    <t>site-499</t>
  </si>
  <si>
    <t>site-500</t>
  </si>
  <si>
    <t>site-501</t>
  </si>
  <si>
    <t>site-502</t>
  </si>
  <si>
    <t>site-503</t>
  </si>
  <si>
    <t>site-504</t>
  </si>
  <si>
    <t>site-505</t>
  </si>
  <si>
    <t>site-506</t>
  </si>
  <si>
    <t>site-507</t>
  </si>
  <si>
    <t>site-508</t>
  </si>
  <si>
    <t>site-509</t>
  </si>
  <si>
    <t>site-510</t>
  </si>
  <si>
    <t>site-511</t>
  </si>
  <si>
    <t>site-512</t>
  </si>
  <si>
    <t>site-513</t>
  </si>
  <si>
    <t>site-514</t>
  </si>
  <si>
    <t>site-515</t>
  </si>
  <si>
    <t>site-516</t>
  </si>
  <si>
    <t>site-517</t>
  </si>
  <si>
    <t>site-518</t>
  </si>
  <si>
    <t>site-519</t>
  </si>
  <si>
    <t>site-520</t>
  </si>
  <si>
    <t>site-521</t>
  </si>
  <si>
    <t>site-522</t>
  </si>
  <si>
    <t>site-523</t>
  </si>
  <si>
    <t>site-524</t>
  </si>
  <si>
    <t>site-525</t>
  </si>
  <si>
    <t>site-526</t>
  </si>
  <si>
    <t>site-527</t>
  </si>
  <si>
    <t>site-528</t>
  </si>
  <si>
    <t>site-529</t>
  </si>
  <si>
    <t>site-530</t>
  </si>
  <si>
    <t>site-531</t>
  </si>
  <si>
    <t>site-532</t>
  </si>
  <si>
    <t>site-533</t>
  </si>
  <si>
    <t>site-534</t>
  </si>
  <si>
    <t>site-535</t>
  </si>
  <si>
    <t>site-536</t>
  </si>
  <si>
    <t>site-537</t>
  </si>
  <si>
    <t>site-538</t>
  </si>
  <si>
    <t>site-539</t>
  </si>
  <si>
    <t>site-540</t>
  </si>
  <si>
    <t>site-541</t>
  </si>
  <si>
    <t>site-542</t>
  </si>
  <si>
    <t>site-543</t>
  </si>
  <si>
    <t>site-544</t>
  </si>
  <si>
    <t>site-545</t>
  </si>
  <si>
    <t>site-546</t>
  </si>
  <si>
    <t>site-547</t>
  </si>
  <si>
    <t>site-548</t>
  </si>
  <si>
    <t>site-549</t>
  </si>
  <si>
    <t>site-550</t>
  </si>
  <si>
    <t>site-551</t>
  </si>
  <si>
    <t>site-552</t>
  </si>
  <si>
    <t>site-553</t>
  </si>
  <si>
    <t>site-554</t>
  </si>
  <si>
    <t>site-555</t>
  </si>
  <si>
    <t>site-556</t>
  </si>
  <si>
    <t>site-557</t>
  </si>
  <si>
    <t>site-558</t>
  </si>
  <si>
    <t>site-559</t>
  </si>
  <si>
    <t>site-560</t>
  </si>
  <si>
    <t>site-561</t>
  </si>
  <si>
    <t>site-562</t>
  </si>
  <si>
    <t>site-563</t>
  </si>
  <si>
    <t>site-564</t>
  </si>
  <si>
    <t>site-565</t>
  </si>
  <si>
    <t>site-566</t>
  </si>
  <si>
    <t>site-567</t>
  </si>
  <si>
    <t>site-568</t>
  </si>
  <si>
    <t>site-569</t>
  </si>
  <si>
    <t>site-570</t>
  </si>
  <si>
    <t>site-571</t>
  </si>
  <si>
    <t>site-572</t>
  </si>
  <si>
    <t>site-573</t>
  </si>
  <si>
    <t>site-574</t>
  </si>
  <si>
    <t>site-575</t>
  </si>
  <si>
    <t>site-576</t>
  </si>
  <si>
    <t>site-577</t>
  </si>
  <si>
    <t>site-578</t>
  </si>
  <si>
    <t>site-579</t>
  </si>
  <si>
    <t>site-580</t>
  </si>
  <si>
    <t>site-581</t>
  </si>
  <si>
    <t>site-582</t>
  </si>
  <si>
    <t>site-583</t>
  </si>
  <si>
    <t>site-584</t>
  </si>
  <si>
    <t>site-585</t>
  </si>
  <si>
    <t>site-586</t>
  </si>
  <si>
    <t>site-587</t>
  </si>
  <si>
    <t>site-588</t>
  </si>
  <si>
    <t>site-589</t>
  </si>
  <si>
    <t>site-590</t>
  </si>
  <si>
    <t>site-591</t>
  </si>
  <si>
    <t>site-592</t>
  </si>
  <si>
    <t>site-593</t>
  </si>
  <si>
    <t>site-594</t>
  </si>
  <si>
    <t>site-595</t>
  </si>
  <si>
    <t>site-596</t>
  </si>
  <si>
    <t>site-597</t>
  </si>
  <si>
    <t>site-598</t>
  </si>
  <si>
    <t>site-599</t>
  </si>
  <si>
    <t>site-600</t>
  </si>
  <si>
    <t>site-601</t>
  </si>
  <si>
    <t>site-602</t>
  </si>
  <si>
    <t>site-603</t>
  </si>
  <si>
    <t>site-604</t>
  </si>
  <si>
    <t>site-605</t>
  </si>
  <si>
    <t>site-606</t>
  </si>
  <si>
    <t>site-607</t>
  </si>
  <si>
    <t>site-608</t>
  </si>
  <si>
    <t>site-609</t>
  </si>
  <si>
    <t>site-610</t>
  </si>
  <si>
    <t>site-611</t>
  </si>
  <si>
    <t>site-612</t>
  </si>
  <si>
    <t>site-613</t>
  </si>
  <si>
    <t>site-614</t>
  </si>
  <si>
    <t>site-615</t>
  </si>
  <si>
    <t>site-616</t>
  </si>
  <si>
    <t>site-617</t>
  </si>
  <si>
    <t>site-618</t>
  </si>
  <si>
    <t>site-619</t>
  </si>
  <si>
    <t>site-620</t>
  </si>
  <si>
    <t>site-621</t>
  </si>
  <si>
    <t>site-622</t>
  </si>
  <si>
    <t>site-623</t>
  </si>
  <si>
    <t>site-624</t>
  </si>
  <si>
    <t>site-625</t>
  </si>
  <si>
    <t>site-626</t>
  </si>
  <si>
    <t>site-627</t>
  </si>
  <si>
    <t>site-628</t>
  </si>
  <si>
    <t>site-629</t>
  </si>
  <si>
    <t>site-630</t>
  </si>
  <si>
    <t>site-631</t>
  </si>
  <si>
    <t>site-632</t>
  </si>
  <si>
    <t>site-633</t>
  </si>
  <si>
    <t>site-634</t>
  </si>
  <si>
    <t>site-635</t>
  </si>
  <si>
    <t>site-636</t>
  </si>
  <si>
    <t>site-637</t>
  </si>
  <si>
    <t>site-638</t>
  </si>
  <si>
    <t>site-639</t>
  </si>
  <si>
    <t>site-640</t>
  </si>
  <si>
    <t>site-641</t>
  </si>
  <si>
    <t>site-642</t>
  </si>
  <si>
    <t>site-643</t>
  </si>
  <si>
    <t>site-644</t>
  </si>
  <si>
    <t>site-645</t>
  </si>
  <si>
    <t>site-646</t>
  </si>
  <si>
    <t>site-647</t>
  </si>
  <si>
    <t>site-648</t>
  </si>
  <si>
    <t>site-649</t>
  </si>
  <si>
    <t>site-650</t>
  </si>
  <si>
    <t>site-651</t>
  </si>
  <si>
    <t>site-652</t>
  </si>
  <si>
    <t>site-653</t>
  </si>
  <si>
    <t>site-654</t>
  </si>
  <si>
    <t>site-655</t>
  </si>
  <si>
    <t>site-656</t>
  </si>
  <si>
    <t>site-657</t>
  </si>
  <si>
    <t>site-658</t>
  </si>
  <si>
    <t>site-659</t>
  </si>
  <si>
    <t>site-660</t>
  </si>
  <si>
    <t>site-661</t>
  </si>
  <si>
    <t>site-662</t>
  </si>
  <si>
    <t>site-663</t>
  </si>
  <si>
    <t>site-664</t>
  </si>
  <si>
    <t>site-665</t>
  </si>
  <si>
    <t>site-666</t>
  </si>
  <si>
    <t>site-667</t>
  </si>
  <si>
    <t>site-668</t>
  </si>
  <si>
    <t>site-669</t>
  </si>
  <si>
    <t>site-670</t>
  </si>
  <si>
    <t>site-671</t>
  </si>
  <si>
    <t>site-672</t>
  </si>
  <si>
    <t>site-673</t>
  </si>
  <si>
    <t>site-674</t>
  </si>
  <si>
    <t>site-675</t>
  </si>
  <si>
    <t>site-676</t>
  </si>
  <si>
    <t>site-677</t>
  </si>
  <si>
    <t>site-678</t>
  </si>
  <si>
    <t>site-679</t>
  </si>
  <si>
    <t>site-680</t>
  </si>
  <si>
    <t>site-681</t>
  </si>
  <si>
    <t>site-682</t>
  </si>
  <si>
    <t>site-683</t>
  </si>
  <si>
    <t>site-684</t>
  </si>
  <si>
    <t>site-685</t>
  </si>
  <si>
    <t>site-686</t>
  </si>
  <si>
    <t>site-687</t>
  </si>
  <si>
    <t>site-688</t>
  </si>
  <si>
    <t>site-689</t>
  </si>
  <si>
    <t>site-690</t>
  </si>
  <si>
    <t>site-691</t>
  </si>
  <si>
    <t>site-692</t>
  </si>
  <si>
    <t>site-693</t>
  </si>
  <si>
    <t>site-694</t>
  </si>
  <si>
    <t>site-695</t>
  </si>
  <si>
    <t>site-696</t>
  </si>
  <si>
    <t>site-697</t>
  </si>
  <si>
    <t>site-698</t>
  </si>
  <si>
    <t>7.1</t>
  </si>
  <si>
    <t>site-699</t>
  </si>
  <si>
    <t>site-700</t>
  </si>
  <si>
    <t>site-701</t>
  </si>
  <si>
    <t>site-702</t>
  </si>
  <si>
    <t>site-703</t>
  </si>
  <si>
    <t>site-704</t>
  </si>
  <si>
    <t>site-705</t>
  </si>
  <si>
    <t>site-706</t>
  </si>
  <si>
    <t>site-707</t>
  </si>
  <si>
    <t>site-708</t>
  </si>
  <si>
    <t>site-709</t>
  </si>
  <si>
    <t>site-710</t>
  </si>
  <si>
    <t>site-711</t>
  </si>
  <si>
    <t>site-712</t>
  </si>
  <si>
    <t>site-713</t>
  </si>
  <si>
    <t>site-714</t>
  </si>
  <si>
    <t>site-715</t>
  </si>
  <si>
    <t>site-716</t>
  </si>
  <si>
    <t>site-717</t>
  </si>
  <si>
    <t>site-718</t>
  </si>
  <si>
    <t>site-719</t>
  </si>
  <si>
    <t>site-720</t>
  </si>
  <si>
    <t>site-721</t>
  </si>
  <si>
    <t>site-722</t>
  </si>
  <si>
    <t>site-723</t>
  </si>
  <si>
    <t>site-724</t>
  </si>
  <si>
    <t>site-725</t>
  </si>
  <si>
    <t>site-726</t>
  </si>
  <si>
    <t>site-727</t>
  </si>
  <si>
    <t>site-728</t>
  </si>
  <si>
    <t>site-729</t>
  </si>
  <si>
    <t>site-730</t>
  </si>
  <si>
    <t>site-731</t>
  </si>
  <si>
    <t>site-732</t>
  </si>
  <si>
    <t>site-733</t>
  </si>
  <si>
    <t>site-734</t>
  </si>
  <si>
    <t>site-735</t>
  </si>
  <si>
    <t>site-736</t>
  </si>
  <si>
    <t>site-737</t>
  </si>
  <si>
    <t>site-738</t>
  </si>
  <si>
    <t>site-739</t>
  </si>
  <si>
    <t>site-740</t>
  </si>
  <si>
    <t>site-741</t>
  </si>
  <si>
    <t>site-742</t>
  </si>
  <si>
    <t>site-743</t>
  </si>
  <si>
    <t>site-744</t>
  </si>
  <si>
    <t>site-745</t>
  </si>
  <si>
    <t>site-746</t>
  </si>
  <si>
    <t>site-747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</si>
</sst>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&quot;MB&quot;"/>
  </numFmts>
  <fonts count="3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8"/>
      <color theme="1"/>
      <name val="Verdana"/>
    </font>
  </fonts>
  <fills count="3">
    <fill>
      <patternFill patternType="none"/>
    </fill>
    <fill>
      <patternFill patternType="gray125"/>
    </fill>
    <fill>
      <patternFill patternType="solid">
        <fgColor rgb="FFCDD9D4"/>
        <bgColor rgb="FFCDD9D4"/>
      </patternFill>
    </fill>
  </fills>
  <borders count="14">
    <border>
      <left/>
      <right/>
      <top/>
      <bottom/>
      <diagonal/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  <diagonal/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  <diagonal/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284E3F"/>
      </left>
      <right style="thin">
        <color rgb="FFCDD9D4"/>
      </right>
      <top/>
      <bottom style="thin">
        <color rgb="FF284E3F"/>
      </bottom>
      <diagonal/>
    </border>
    <border>
      <left style="thin">
        <color rgb="FFCDD9D4"/>
      </left>
      <right style="thin">
        <color rgb="FFCDD9D4"/>
      </right>
      <top/>
      <bottom style="thin">
        <color rgb="FF284E3F"/>
      </bottom>
      <diagonal/>
    </border>
    <border>
      <left style="thin">
        <color rgb="FFCDD9D4"/>
      </left>
      <right style="thin">
        <color rgb="FF284E3F"/>
      </right>
      <top/>
      <bottom style="thin">
        <color rgb="FF284E3F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" fontId="1" fillId="0" borderId="0" xfId="0" applyNumberFormat="1" applyFont="1"/>
    <xf numFmtId="164" fontId="1" fillId="0" borderId="0" xfId="0" applyNumberFormat="1" applyFont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1" fillId="0" borderId="10" xfId="0" applyNumberFormat="1" applyFont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/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4">
    <dxf>
      <fill>
        <patternFill patternType="solid">
          <fgColor rgb="FFCDD9D4"/>
          <bgColor rgb="FFCDD9D4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>
    <tableStyle name="Redacted Site Metrics-style" pivot="0" count="4" xr9:uid="{00000000-0011-0000-FFFF-FFFF00000000}">
      <tableStyleElement type="headerRow" dxfId="3"/>
      <tableStyleElement type="totalRow" dxfId="0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_2" displayName="Table1_2" ref="A3:N751">
  <autoFilter ref="A3:N751" xr:uid="{00000000-0009-0000-0100-000001000000}"/>
  <tableColumns count="14">
    <tableColumn id="1" xr3:uid="{00000000-0010-0000-0000-000001000000}" name="Site"/>
    <tableColumn id="2" xr3:uid="{00000000-0010-0000-0000-000002000000}" name="Pages Served (Nginx)"/>
    <tableColumn id="3" xr3:uid="{00000000-0010-0000-0000-000003000000}" name="Visits (Nginx)"/>
    <tableColumn id="4" xr3:uid="{00000000-0010-0000-0000-000004000000}" name="Tx. GB (Nginx)"/>
    <tableColumn id="5" xr3:uid="{00000000-0010-0000-0000-000005000000}" name="Pages Served"/>
    <tableColumn id="6" xr3:uid="{00000000-0010-0000-0000-000006000000}" name="Visits"/>
    <tableColumn id="7" xr3:uid="{00000000-0010-0000-0000-000007000000}" name="Cache Hits"/>
    <tableColumn id="8" xr3:uid="{00000000-0010-0000-0000-000008000000}" name="Cache Misses"/>
    <tableColumn id="9" xr3:uid="{00000000-0010-0000-0000-000009000000}" name="Files"/>
    <tableColumn id="10" xr3:uid="{00000000-0010-0000-0000-00000A000000}" name="Database"/>
    <tableColumn id="11" xr3:uid="{00000000-0010-0000-0000-00000B000000}" name="MariaDB Version"/>
    <tableColumn id="12" xr3:uid="{00000000-0010-0000-0000-00000C000000}" name="PHP Version"/>
    <tableColumn id="13" xr3:uid="{00000000-0010-0000-0000-00000D000000}" name="CMS"/>
    <tableColumn id="14" xr3:uid="{00000000-0010-0000-0000-00000E000000}" name="CMS Version"/>
  </tableColumns>
  <tableStyleInfo name="Redacted Site Metric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988"/>
  <sheetViews>
    <sheetView tabSelected="1" workbookViewId="0">
      <pane xSplit="1" topLeftCell="B1" activePane="topRight" state="frozen"/>
      <selection pane="topRight" activeCell="C2" sqref="C2"/>
    </sheetView>
  </sheetViews>
  <sheetFormatPr defaultColWidth="12.5703125" defaultRowHeight="15.75" customHeight="1" x14ac:dyDescent="0.2"/>
  <cols>
    <col min="1" max="1" width="23.42578125" customWidth="1"/>
    <col min="2" max="2" width="21.42578125" customWidth="1"/>
    <col min="3" max="3" width="15.42578125" customWidth="1"/>
    <col min="4" max="4" width="19.42578125" customWidth="1"/>
    <col min="5" max="5" width="15.5703125" customWidth="1"/>
    <col min="6" max="6" width="14" customWidth="1"/>
    <col min="7" max="7" width="13.5703125" customWidth="1"/>
    <col min="8" max="8" width="15.85546875" customWidth="1"/>
    <col min="9" max="9" width="12.28515625" customWidth="1"/>
    <col min="10" max="10" width="15.7109375" customWidth="1"/>
    <col min="11" max="11" width="17.85546875" customWidth="1"/>
    <col min="13" max="13" width="21.42578125" customWidth="1"/>
    <col min="14" max="14" width="18.42578125" customWidth="1"/>
  </cols>
  <sheetData>
    <row r="1" spans="1:14" x14ac:dyDescent="0.2">
      <c r="A1" s="1" t="s">
        <v>0</v>
      </c>
      <c r="B1" s="25" t="s">
        <v>1</v>
      </c>
      <c r="C1" s="26"/>
      <c r="D1" s="26"/>
      <c r="E1" s="2"/>
      <c r="F1" s="25" t="s">
        <v>2</v>
      </c>
      <c r="G1" s="26"/>
      <c r="H1" s="26"/>
      <c r="I1" s="27" t="s">
        <v>3</v>
      </c>
      <c r="J1" s="26"/>
      <c r="K1" s="25" t="s">
        <v>4</v>
      </c>
      <c r="L1" s="26"/>
    </row>
    <row r="2" spans="1:14" x14ac:dyDescent="0.2">
      <c r="A2" s="3" t="s">
        <v>5</v>
      </c>
      <c r="B2" s="4">
        <f>SUM(Table1_2[Pages Served (Nginx)])</f>
        <v>48312209</v>
      </c>
      <c r="C2" s="4">
        <f>SUM(Table1_2[Visits (Nginx)])</f>
        <v>6230399</v>
      </c>
      <c r="D2" s="1">
        <f>SUM(Table1_2[Tx. GB (Nginx)])</f>
        <v>1732.4415601870001</v>
      </c>
      <c r="E2" s="4">
        <f>SUM(Table1_2[Pages Served])</f>
        <v>35259581</v>
      </c>
      <c r="F2" s="4">
        <f>SUM(Table1_2[Visits])</f>
        <v>6818644</v>
      </c>
      <c r="G2" s="4">
        <f>SUM(Table1_2[Cache Hits])</f>
        <v>27339253</v>
      </c>
      <c r="H2" s="4">
        <f>SUM(Table1_2[Cache Misses])</f>
        <v>8190136</v>
      </c>
      <c r="I2" s="5">
        <f>SUM(Table1_2[Files])</f>
        <v>682808.79999999935</v>
      </c>
      <c r="J2" s="5">
        <f>SUM(Table1_2[Database])</f>
        <v>31673.799999999988</v>
      </c>
      <c r="K2" s="1" t="s">
        <v>6</v>
      </c>
      <c r="L2" s="1" t="s">
        <v>7</v>
      </c>
    </row>
    <row r="3" spans="1:14" x14ac:dyDescent="0.2">
      <c r="A3" s="6" t="s">
        <v>8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7" t="s">
        <v>15</v>
      </c>
      <c r="I3" s="7" t="s">
        <v>16</v>
      </c>
      <c r="J3" s="7" t="s">
        <v>17</v>
      </c>
      <c r="K3" s="7" t="s">
        <v>18</v>
      </c>
      <c r="L3" s="7" t="s">
        <v>19</v>
      </c>
      <c r="M3" s="7" t="s">
        <v>20</v>
      </c>
      <c r="N3" s="8" t="s">
        <v>21</v>
      </c>
    </row>
    <row r="4" spans="1:14" x14ac:dyDescent="0.2">
      <c r="A4" s="9" t="s">
        <v>22</v>
      </c>
      <c r="B4" s="10">
        <v>916019</v>
      </c>
      <c r="C4" s="10">
        <v>69585</v>
      </c>
      <c r="D4" s="10">
        <v>8.0752667569999996</v>
      </c>
      <c r="E4" s="10">
        <v>1835272</v>
      </c>
      <c r="F4" s="10">
        <v>382659</v>
      </c>
      <c r="G4" s="10">
        <v>1714485</v>
      </c>
      <c r="H4" s="10">
        <v>120787</v>
      </c>
      <c r="I4" s="11">
        <v>523.9</v>
      </c>
      <c r="J4" s="11">
        <v>13.7</v>
      </c>
      <c r="K4" s="10">
        <v>10.6</v>
      </c>
      <c r="L4" s="10">
        <v>8.3000000000000007</v>
      </c>
      <c r="M4" s="10" t="s">
        <v>23</v>
      </c>
      <c r="N4" s="12" t="s">
        <v>24</v>
      </c>
    </row>
    <row r="5" spans="1:14" x14ac:dyDescent="0.2">
      <c r="A5" s="13" t="s">
        <v>25</v>
      </c>
      <c r="B5" s="14">
        <v>380862</v>
      </c>
      <c r="C5" s="14">
        <v>131707</v>
      </c>
      <c r="D5" s="14">
        <v>14.567647618000001</v>
      </c>
      <c r="E5" s="14">
        <v>481446</v>
      </c>
      <c r="F5" s="14">
        <v>373977</v>
      </c>
      <c r="G5" s="14">
        <v>230766</v>
      </c>
      <c r="H5" s="14">
        <v>309303</v>
      </c>
      <c r="I5" s="15">
        <v>3697.1</v>
      </c>
      <c r="J5" s="15">
        <v>88.5</v>
      </c>
      <c r="K5" s="14">
        <v>10.6</v>
      </c>
      <c r="L5" s="14">
        <v>8.3000000000000007</v>
      </c>
      <c r="M5" s="14" t="s">
        <v>26</v>
      </c>
      <c r="N5" s="16" t="s">
        <v>27</v>
      </c>
    </row>
    <row r="6" spans="1:14" x14ac:dyDescent="0.2">
      <c r="A6" s="9" t="s">
        <v>28</v>
      </c>
      <c r="B6" s="10">
        <v>571084</v>
      </c>
      <c r="C6" s="10">
        <v>97269</v>
      </c>
      <c r="D6" s="10">
        <v>5.7336963970000001</v>
      </c>
      <c r="E6" s="10">
        <v>1926026</v>
      </c>
      <c r="F6" s="10">
        <v>277335</v>
      </c>
      <c r="G6" s="10">
        <v>1656277</v>
      </c>
      <c r="H6" s="10">
        <v>269749</v>
      </c>
      <c r="I6" s="11">
        <v>71.099999999999994</v>
      </c>
      <c r="J6" s="11">
        <v>226.2</v>
      </c>
      <c r="K6" s="10">
        <v>10.6</v>
      </c>
      <c r="L6" s="10">
        <v>8.3000000000000007</v>
      </c>
      <c r="M6" s="10" t="s">
        <v>23</v>
      </c>
      <c r="N6" s="12" t="s">
        <v>24</v>
      </c>
    </row>
    <row r="7" spans="1:14" x14ac:dyDescent="0.2">
      <c r="A7" s="13" t="s">
        <v>29</v>
      </c>
      <c r="B7" s="14">
        <v>666392</v>
      </c>
      <c r="C7" s="14">
        <v>146875</v>
      </c>
      <c r="D7" s="14">
        <v>9.2109510229999998</v>
      </c>
      <c r="E7" s="14">
        <v>300964</v>
      </c>
      <c r="F7" s="14">
        <v>145332</v>
      </c>
      <c r="G7" s="14">
        <v>235128</v>
      </c>
      <c r="H7" s="14">
        <v>65836</v>
      </c>
      <c r="I7" s="15">
        <v>4094.9</v>
      </c>
      <c r="J7" s="15">
        <v>181.6</v>
      </c>
      <c r="K7" s="14">
        <v>10.6</v>
      </c>
      <c r="L7" s="14">
        <v>8.3000000000000007</v>
      </c>
      <c r="M7" s="14" t="s">
        <v>23</v>
      </c>
      <c r="N7" s="16" t="s">
        <v>24</v>
      </c>
    </row>
    <row r="8" spans="1:14" x14ac:dyDescent="0.2">
      <c r="A8" s="9" t="s">
        <v>30</v>
      </c>
      <c r="B8" s="10">
        <v>154631</v>
      </c>
      <c r="C8" s="10">
        <v>57488</v>
      </c>
      <c r="D8" s="10">
        <v>1.88965563</v>
      </c>
      <c r="E8" s="10">
        <v>357712</v>
      </c>
      <c r="F8" s="10">
        <v>136785</v>
      </c>
      <c r="G8" s="10">
        <v>241305</v>
      </c>
      <c r="H8" s="10">
        <v>116407</v>
      </c>
      <c r="I8" s="11">
        <v>748.7</v>
      </c>
      <c r="J8" s="11">
        <v>107.9</v>
      </c>
      <c r="K8" s="10">
        <v>10.6</v>
      </c>
      <c r="L8" s="10">
        <v>8.3000000000000007</v>
      </c>
      <c r="M8" s="10" t="s">
        <v>23</v>
      </c>
      <c r="N8" s="12" t="s">
        <v>24</v>
      </c>
    </row>
    <row r="9" spans="1:14" x14ac:dyDescent="0.2">
      <c r="A9" s="13" t="s">
        <v>31</v>
      </c>
      <c r="B9" s="14">
        <v>699579</v>
      </c>
      <c r="C9" s="14">
        <v>91010</v>
      </c>
      <c r="D9" s="14">
        <v>27.512343645000001</v>
      </c>
      <c r="E9" s="14">
        <v>813502</v>
      </c>
      <c r="F9" s="14">
        <v>126232</v>
      </c>
      <c r="G9" s="14">
        <v>763810</v>
      </c>
      <c r="H9" s="14">
        <v>52637</v>
      </c>
      <c r="I9" s="15">
        <v>10127.5</v>
      </c>
      <c r="J9" s="15">
        <v>38.5</v>
      </c>
      <c r="K9" s="14">
        <v>10.6</v>
      </c>
      <c r="L9" s="14">
        <v>8.3000000000000007</v>
      </c>
      <c r="M9" s="14" t="s">
        <v>23</v>
      </c>
      <c r="N9" s="16" t="s">
        <v>24</v>
      </c>
    </row>
    <row r="10" spans="1:14" x14ac:dyDescent="0.2">
      <c r="A10" s="9" t="s">
        <v>32</v>
      </c>
      <c r="B10" s="10">
        <v>333520</v>
      </c>
      <c r="C10" s="10">
        <v>137188</v>
      </c>
      <c r="D10" s="10">
        <v>2.8102249499999998</v>
      </c>
      <c r="E10" s="10">
        <v>210060</v>
      </c>
      <c r="F10" s="10">
        <v>118710</v>
      </c>
      <c r="G10" s="10">
        <v>0</v>
      </c>
      <c r="H10" s="10">
        <v>210060</v>
      </c>
      <c r="I10" s="11">
        <v>241.5</v>
      </c>
      <c r="J10" s="11">
        <v>46.1</v>
      </c>
      <c r="K10" s="10">
        <v>10.6</v>
      </c>
      <c r="L10" s="10">
        <v>8.3000000000000007</v>
      </c>
      <c r="M10" s="10" t="s">
        <v>26</v>
      </c>
      <c r="N10" s="12" t="s">
        <v>33</v>
      </c>
    </row>
    <row r="11" spans="1:14" x14ac:dyDescent="0.2">
      <c r="A11" s="13" t="s">
        <v>34</v>
      </c>
      <c r="B11" s="14">
        <v>893676</v>
      </c>
      <c r="C11" s="14">
        <v>92521</v>
      </c>
      <c r="D11" s="14">
        <v>7.4297051080000003</v>
      </c>
      <c r="E11" s="14">
        <v>1730496</v>
      </c>
      <c r="F11" s="14">
        <v>90927</v>
      </c>
      <c r="G11" s="14">
        <v>234200</v>
      </c>
      <c r="H11" s="14">
        <v>1640019</v>
      </c>
      <c r="I11" s="15">
        <v>40.299999999999997</v>
      </c>
      <c r="J11" s="15">
        <v>90</v>
      </c>
      <c r="K11" s="14">
        <v>10.6</v>
      </c>
      <c r="L11" s="14">
        <v>8.3000000000000007</v>
      </c>
      <c r="M11" s="14" t="s">
        <v>23</v>
      </c>
      <c r="N11" s="16" t="s">
        <v>35</v>
      </c>
    </row>
    <row r="12" spans="1:14" x14ac:dyDescent="0.2">
      <c r="A12" s="9" t="s">
        <v>36</v>
      </c>
      <c r="B12" s="10">
        <v>126034</v>
      </c>
      <c r="C12" s="10">
        <v>22617</v>
      </c>
      <c r="D12" s="10">
        <v>3.1081185680000001</v>
      </c>
      <c r="E12" s="10">
        <v>125929</v>
      </c>
      <c r="F12" s="10">
        <v>90176</v>
      </c>
      <c r="G12" s="10">
        <v>114916</v>
      </c>
      <c r="H12" s="10">
        <v>11013</v>
      </c>
      <c r="I12" s="11">
        <v>4331.7</v>
      </c>
      <c r="J12" s="11">
        <v>118</v>
      </c>
      <c r="K12" s="10">
        <v>10.6</v>
      </c>
      <c r="L12" s="10">
        <v>8.3000000000000007</v>
      </c>
      <c r="M12" s="10" t="s">
        <v>23</v>
      </c>
      <c r="N12" s="12" t="s">
        <v>24</v>
      </c>
    </row>
    <row r="13" spans="1:14" x14ac:dyDescent="0.2">
      <c r="A13" s="13" t="s">
        <v>37</v>
      </c>
      <c r="B13" s="14">
        <v>114718</v>
      </c>
      <c r="C13" s="14">
        <v>64135</v>
      </c>
      <c r="D13" s="14">
        <v>2.9104877560000002</v>
      </c>
      <c r="E13" s="14">
        <v>166716</v>
      </c>
      <c r="F13" s="14">
        <v>89073</v>
      </c>
      <c r="G13" s="14">
        <v>40727</v>
      </c>
      <c r="H13" s="14">
        <v>125989</v>
      </c>
      <c r="I13" s="15">
        <v>2211.8000000000002</v>
      </c>
      <c r="J13" s="15">
        <v>21.5</v>
      </c>
      <c r="K13" s="14">
        <v>10.6</v>
      </c>
      <c r="L13" s="14">
        <v>8.3000000000000007</v>
      </c>
      <c r="M13" s="14" t="s">
        <v>23</v>
      </c>
      <c r="N13" s="16" t="s">
        <v>24</v>
      </c>
    </row>
    <row r="14" spans="1:14" x14ac:dyDescent="0.2">
      <c r="A14" s="9" t="s">
        <v>38</v>
      </c>
      <c r="B14" s="10">
        <v>226053</v>
      </c>
      <c r="C14" s="10">
        <v>65336</v>
      </c>
      <c r="D14" s="10">
        <v>3.3370221020000002</v>
      </c>
      <c r="E14" s="10">
        <v>220132</v>
      </c>
      <c r="F14" s="10">
        <v>84729</v>
      </c>
      <c r="G14" s="10">
        <v>27063</v>
      </c>
      <c r="H14" s="10">
        <v>193069</v>
      </c>
      <c r="I14" s="11">
        <v>11320.8</v>
      </c>
      <c r="J14" s="11">
        <v>121.9</v>
      </c>
      <c r="K14" s="10">
        <v>10.4</v>
      </c>
      <c r="L14" s="10">
        <v>8.3000000000000007</v>
      </c>
      <c r="M14" s="10" t="s">
        <v>26</v>
      </c>
      <c r="N14" s="12" t="s">
        <v>24</v>
      </c>
    </row>
    <row r="15" spans="1:14" x14ac:dyDescent="0.2">
      <c r="A15" s="13" t="s">
        <v>39</v>
      </c>
      <c r="B15" s="14">
        <v>174</v>
      </c>
      <c r="C15" s="14">
        <v>72</v>
      </c>
      <c r="D15" s="14">
        <v>4.9836630000000002E-3</v>
      </c>
      <c r="E15" s="14">
        <v>243935</v>
      </c>
      <c r="F15" s="14">
        <v>71950</v>
      </c>
      <c r="G15" s="14">
        <v>211611</v>
      </c>
      <c r="H15" s="14">
        <v>32324</v>
      </c>
      <c r="I15" s="15">
        <v>514.1</v>
      </c>
      <c r="J15" s="15">
        <v>18.3</v>
      </c>
      <c r="K15" s="14">
        <v>10.6</v>
      </c>
      <c r="L15" s="14">
        <v>8.3000000000000007</v>
      </c>
      <c r="M15" s="14" t="s">
        <v>23</v>
      </c>
      <c r="N15" s="16" t="s">
        <v>24</v>
      </c>
    </row>
    <row r="16" spans="1:14" x14ac:dyDescent="0.2">
      <c r="A16" s="9" t="s">
        <v>40</v>
      </c>
      <c r="B16" s="10">
        <v>825316</v>
      </c>
      <c r="C16" s="10">
        <v>122988</v>
      </c>
      <c r="D16" s="10">
        <v>13.979176245</v>
      </c>
      <c r="E16" s="10">
        <v>283989</v>
      </c>
      <c r="F16" s="10">
        <v>68528</v>
      </c>
      <c r="G16" s="10">
        <v>134629</v>
      </c>
      <c r="H16" s="10">
        <v>149360</v>
      </c>
      <c r="I16" s="11">
        <v>8558.2000000000007</v>
      </c>
      <c r="J16" s="11">
        <v>152.80000000000001</v>
      </c>
      <c r="K16" s="10">
        <v>10.6</v>
      </c>
      <c r="L16" s="10">
        <v>8.3000000000000007</v>
      </c>
      <c r="M16" s="10" t="s">
        <v>23</v>
      </c>
      <c r="N16" s="12" t="s">
        <v>24</v>
      </c>
    </row>
    <row r="17" spans="1:14" x14ac:dyDescent="0.2">
      <c r="A17" s="13" t="s">
        <v>41</v>
      </c>
      <c r="B17" s="14">
        <v>96288</v>
      </c>
      <c r="C17" s="14">
        <v>24060</v>
      </c>
      <c r="D17" s="14">
        <v>9.3672197179999994</v>
      </c>
      <c r="E17" s="14">
        <v>90335</v>
      </c>
      <c r="F17" s="14">
        <v>67713</v>
      </c>
      <c r="G17" s="14">
        <v>85289</v>
      </c>
      <c r="H17" s="14">
        <v>5046</v>
      </c>
      <c r="I17" s="15">
        <v>1822.5</v>
      </c>
      <c r="J17" s="15">
        <v>97.2</v>
      </c>
      <c r="K17" s="14">
        <v>10.6</v>
      </c>
      <c r="L17" s="14">
        <v>8.3000000000000007</v>
      </c>
      <c r="M17" s="14" t="s">
        <v>23</v>
      </c>
      <c r="N17" s="16" t="s">
        <v>24</v>
      </c>
    </row>
    <row r="18" spans="1:14" x14ac:dyDescent="0.2">
      <c r="A18" s="9" t="s">
        <v>42</v>
      </c>
      <c r="B18" s="10">
        <v>305230</v>
      </c>
      <c r="C18" s="10">
        <v>69005</v>
      </c>
      <c r="D18" s="10">
        <v>2.355041538</v>
      </c>
      <c r="E18" s="10">
        <v>102191</v>
      </c>
      <c r="F18" s="10">
        <v>65172</v>
      </c>
      <c r="G18" s="10">
        <v>18670</v>
      </c>
      <c r="H18" s="10">
        <v>83521</v>
      </c>
      <c r="I18" s="11">
        <v>0.1</v>
      </c>
      <c r="J18" s="11">
        <v>162.80000000000001</v>
      </c>
      <c r="K18" s="10">
        <v>10.6</v>
      </c>
      <c r="L18" s="10">
        <v>8.3000000000000007</v>
      </c>
      <c r="M18" s="10" t="s">
        <v>23</v>
      </c>
      <c r="N18" s="12" t="s">
        <v>24</v>
      </c>
    </row>
    <row r="19" spans="1:14" x14ac:dyDescent="0.2">
      <c r="A19" s="13" t="s">
        <v>43</v>
      </c>
      <c r="B19" s="14">
        <v>727878</v>
      </c>
      <c r="C19" s="14">
        <v>29705</v>
      </c>
      <c r="D19" s="14">
        <v>73.301823837000001</v>
      </c>
      <c r="E19" s="14">
        <v>7646189</v>
      </c>
      <c r="F19" s="14">
        <v>59355</v>
      </c>
      <c r="G19" s="14">
        <v>7614582</v>
      </c>
      <c r="H19" s="14">
        <v>31607</v>
      </c>
      <c r="I19" s="15">
        <v>2681.9</v>
      </c>
      <c r="J19" s="15">
        <v>108.3</v>
      </c>
      <c r="K19" s="14">
        <v>10.6</v>
      </c>
      <c r="L19" s="14">
        <v>8.3000000000000007</v>
      </c>
      <c r="M19" s="14" t="s">
        <v>23</v>
      </c>
      <c r="N19" s="17" t="s">
        <v>24</v>
      </c>
    </row>
    <row r="20" spans="1:14" x14ac:dyDescent="0.2">
      <c r="A20" s="9" t="s">
        <v>44</v>
      </c>
      <c r="B20" s="10">
        <v>124182</v>
      </c>
      <c r="C20" s="10">
        <v>37216</v>
      </c>
      <c r="D20" s="10">
        <v>5.3488357369999999</v>
      </c>
      <c r="E20" s="10">
        <v>172351</v>
      </c>
      <c r="F20" s="10">
        <v>58501</v>
      </c>
      <c r="G20" s="10">
        <v>110613</v>
      </c>
      <c r="H20" s="10">
        <v>61738</v>
      </c>
      <c r="I20" s="11">
        <v>1815.7</v>
      </c>
      <c r="J20" s="11">
        <v>88.6</v>
      </c>
      <c r="K20" s="10">
        <v>10.6</v>
      </c>
      <c r="L20" s="10">
        <v>8.3000000000000007</v>
      </c>
      <c r="M20" s="10" t="s">
        <v>23</v>
      </c>
      <c r="N20" s="12" t="s">
        <v>24</v>
      </c>
    </row>
    <row r="21" spans="1:14" x14ac:dyDescent="0.2">
      <c r="A21" s="13" t="s">
        <v>45</v>
      </c>
      <c r="B21" s="14">
        <v>94275</v>
      </c>
      <c r="C21" s="14">
        <v>18993</v>
      </c>
      <c r="D21" s="14">
        <v>2.642307755</v>
      </c>
      <c r="E21" s="14">
        <v>161519</v>
      </c>
      <c r="F21" s="14">
        <v>54234</v>
      </c>
      <c r="G21" s="14">
        <v>147255</v>
      </c>
      <c r="H21" s="14">
        <v>14264</v>
      </c>
      <c r="I21" s="15">
        <v>307</v>
      </c>
      <c r="J21" s="15">
        <v>215.7</v>
      </c>
      <c r="K21" s="14">
        <v>10.6</v>
      </c>
      <c r="L21" s="14">
        <v>8.3000000000000007</v>
      </c>
      <c r="M21" s="14" t="s">
        <v>23</v>
      </c>
      <c r="N21" s="16" t="s">
        <v>24</v>
      </c>
    </row>
    <row r="22" spans="1:14" x14ac:dyDescent="0.2">
      <c r="A22" s="9" t="s">
        <v>46</v>
      </c>
      <c r="B22" s="10">
        <v>566716</v>
      </c>
      <c r="C22" s="10">
        <v>70075</v>
      </c>
      <c r="D22" s="10">
        <v>21.453105391000001</v>
      </c>
      <c r="E22" s="10">
        <v>108875</v>
      </c>
      <c r="F22" s="10">
        <v>54123</v>
      </c>
      <c r="G22" s="10">
        <v>74154</v>
      </c>
      <c r="H22" s="10">
        <v>34721</v>
      </c>
      <c r="I22" s="11">
        <v>7039.7</v>
      </c>
      <c r="J22" s="11">
        <v>138.5</v>
      </c>
      <c r="K22" s="10">
        <v>10.6</v>
      </c>
      <c r="L22" s="10">
        <v>8.3000000000000007</v>
      </c>
      <c r="M22" s="10" t="s">
        <v>23</v>
      </c>
      <c r="N22" s="12" t="s">
        <v>24</v>
      </c>
    </row>
    <row r="23" spans="1:14" x14ac:dyDescent="0.2">
      <c r="A23" s="13" t="s">
        <v>47</v>
      </c>
      <c r="B23" s="14">
        <v>227570</v>
      </c>
      <c r="C23" s="14">
        <v>41003</v>
      </c>
      <c r="D23" s="14">
        <v>2.2107675160000002</v>
      </c>
      <c r="E23" s="14">
        <v>231306</v>
      </c>
      <c r="F23" s="14">
        <v>48930</v>
      </c>
      <c r="G23" s="14">
        <v>91451</v>
      </c>
      <c r="H23" s="14">
        <v>139855</v>
      </c>
      <c r="I23" s="15">
        <v>696.2</v>
      </c>
      <c r="J23" s="15">
        <v>109.1</v>
      </c>
      <c r="K23" s="14">
        <v>10.6</v>
      </c>
      <c r="L23" s="14">
        <v>8.3000000000000007</v>
      </c>
      <c r="M23" s="14" t="s">
        <v>23</v>
      </c>
      <c r="N23" s="16" t="s">
        <v>24</v>
      </c>
    </row>
    <row r="24" spans="1:14" x14ac:dyDescent="0.2">
      <c r="A24" s="9" t="s">
        <v>48</v>
      </c>
      <c r="B24" s="10">
        <v>15484</v>
      </c>
      <c r="C24" s="10">
        <v>915</v>
      </c>
      <c r="D24" s="10">
        <v>0.94351906399999996</v>
      </c>
      <c r="E24" s="10">
        <v>155400</v>
      </c>
      <c r="F24" s="10">
        <v>47711</v>
      </c>
      <c r="G24" s="10">
        <v>154965</v>
      </c>
      <c r="H24" s="10">
        <v>1685</v>
      </c>
      <c r="I24" s="11">
        <v>542.70000000000005</v>
      </c>
      <c r="J24" s="11">
        <v>13</v>
      </c>
      <c r="K24" s="10">
        <v>10.6</v>
      </c>
      <c r="L24" s="10">
        <v>8.3000000000000007</v>
      </c>
      <c r="M24" s="10" t="s">
        <v>23</v>
      </c>
      <c r="N24" s="12" t="s">
        <v>24</v>
      </c>
    </row>
    <row r="25" spans="1:14" x14ac:dyDescent="0.2">
      <c r="A25" s="13" t="s">
        <v>49</v>
      </c>
      <c r="B25" s="14">
        <v>658509</v>
      </c>
      <c r="C25" s="14">
        <v>68443</v>
      </c>
      <c r="D25" s="14">
        <v>64.683520576999996</v>
      </c>
      <c r="E25" s="14">
        <v>749462</v>
      </c>
      <c r="F25" s="14">
        <v>45479</v>
      </c>
      <c r="G25" s="14">
        <v>566379</v>
      </c>
      <c r="H25" s="14">
        <v>183083</v>
      </c>
      <c r="I25" s="15">
        <v>6901.3</v>
      </c>
      <c r="J25" s="15">
        <v>165.2</v>
      </c>
      <c r="K25" s="14">
        <v>10.6</v>
      </c>
      <c r="L25" s="14">
        <v>8.3000000000000007</v>
      </c>
      <c r="M25" s="14" t="s">
        <v>23</v>
      </c>
      <c r="N25" s="16" t="s">
        <v>24</v>
      </c>
    </row>
    <row r="26" spans="1:14" x14ac:dyDescent="0.2">
      <c r="A26" s="9" t="s">
        <v>50</v>
      </c>
      <c r="B26" s="10">
        <v>2041824</v>
      </c>
      <c r="C26" s="10">
        <v>76775</v>
      </c>
      <c r="D26" s="10">
        <v>20.216612426000001</v>
      </c>
      <c r="E26" s="10">
        <v>284530</v>
      </c>
      <c r="F26" s="10">
        <v>43916</v>
      </c>
      <c r="G26" s="10">
        <v>187396</v>
      </c>
      <c r="H26" s="10">
        <v>97134</v>
      </c>
      <c r="I26" s="11">
        <v>4277.5</v>
      </c>
      <c r="J26" s="11">
        <v>40.1</v>
      </c>
      <c r="K26" s="10">
        <v>10.6</v>
      </c>
      <c r="L26" s="10">
        <v>8.3000000000000007</v>
      </c>
      <c r="M26" s="10" t="s">
        <v>23</v>
      </c>
      <c r="N26" s="12" t="s">
        <v>24</v>
      </c>
    </row>
    <row r="27" spans="1:14" x14ac:dyDescent="0.2">
      <c r="A27" s="13" t="s">
        <v>51</v>
      </c>
      <c r="B27" s="14">
        <v>268511</v>
      </c>
      <c r="C27" s="14">
        <v>53027</v>
      </c>
      <c r="D27" s="14">
        <v>11.673239366000001</v>
      </c>
      <c r="E27" s="14">
        <v>94888</v>
      </c>
      <c r="F27" s="14">
        <v>43610</v>
      </c>
      <c r="G27" s="14">
        <v>64924</v>
      </c>
      <c r="H27" s="14">
        <v>29964</v>
      </c>
      <c r="I27" s="15">
        <v>3329</v>
      </c>
      <c r="J27" s="15">
        <v>158</v>
      </c>
      <c r="K27" s="14">
        <v>10.6</v>
      </c>
      <c r="L27" s="14">
        <v>8.3000000000000007</v>
      </c>
      <c r="M27" s="14" t="s">
        <v>23</v>
      </c>
      <c r="N27" s="16" t="s">
        <v>24</v>
      </c>
    </row>
    <row r="28" spans="1:14" x14ac:dyDescent="0.2">
      <c r="A28" s="9" t="s">
        <v>52</v>
      </c>
      <c r="B28" s="10">
        <v>247251</v>
      </c>
      <c r="C28" s="10">
        <v>66183</v>
      </c>
      <c r="D28" s="10">
        <v>29.979843735999999</v>
      </c>
      <c r="E28" s="10">
        <v>95295</v>
      </c>
      <c r="F28" s="10">
        <v>42057</v>
      </c>
      <c r="G28" s="10">
        <v>69881</v>
      </c>
      <c r="H28" s="10">
        <v>25414</v>
      </c>
      <c r="I28" s="11">
        <v>3817</v>
      </c>
      <c r="J28" s="11">
        <v>130</v>
      </c>
      <c r="K28" s="10">
        <v>10.6</v>
      </c>
      <c r="L28" s="10">
        <v>8.3000000000000007</v>
      </c>
      <c r="M28" s="10" t="s">
        <v>23</v>
      </c>
      <c r="N28" s="12" t="s">
        <v>24</v>
      </c>
    </row>
    <row r="29" spans="1:14" x14ac:dyDescent="0.2">
      <c r="A29" s="13" t="s">
        <v>53</v>
      </c>
      <c r="B29" s="14">
        <v>103116</v>
      </c>
      <c r="C29" s="14">
        <v>10977</v>
      </c>
      <c r="D29" s="14">
        <v>2.3449542499999998</v>
      </c>
      <c r="E29" s="14">
        <v>673980</v>
      </c>
      <c r="F29" s="14">
        <v>40173</v>
      </c>
      <c r="G29" s="14">
        <v>657826</v>
      </c>
      <c r="H29" s="14">
        <v>16154</v>
      </c>
      <c r="I29" s="15">
        <v>3411.9</v>
      </c>
      <c r="J29" s="15">
        <v>110.4</v>
      </c>
      <c r="K29" s="14">
        <v>10.6</v>
      </c>
      <c r="L29" s="14">
        <v>8.3000000000000007</v>
      </c>
      <c r="M29" s="14" t="s">
        <v>23</v>
      </c>
      <c r="N29" s="16" t="s">
        <v>24</v>
      </c>
    </row>
    <row r="30" spans="1:14" x14ac:dyDescent="0.2">
      <c r="A30" s="9" t="s">
        <v>54</v>
      </c>
      <c r="B30" s="10">
        <v>387884</v>
      </c>
      <c r="C30" s="10">
        <v>68466</v>
      </c>
      <c r="D30" s="10">
        <v>5.6575754700000003</v>
      </c>
      <c r="E30" s="10">
        <v>300477</v>
      </c>
      <c r="F30" s="10">
        <v>38945</v>
      </c>
      <c r="G30" s="10">
        <v>219653</v>
      </c>
      <c r="H30" s="10">
        <v>80824</v>
      </c>
      <c r="I30" s="11">
        <v>33977.300000000003</v>
      </c>
      <c r="J30" s="11">
        <v>65.5</v>
      </c>
      <c r="K30" s="10">
        <v>10.6</v>
      </c>
      <c r="L30" s="10">
        <v>8.3000000000000007</v>
      </c>
      <c r="M30" s="10" t="s">
        <v>55</v>
      </c>
      <c r="N30" s="12" t="s">
        <v>56</v>
      </c>
    </row>
    <row r="31" spans="1:14" x14ac:dyDescent="0.2">
      <c r="A31" s="13" t="s">
        <v>57</v>
      </c>
      <c r="B31" s="14">
        <v>29305</v>
      </c>
      <c r="C31" s="14">
        <v>4041</v>
      </c>
      <c r="D31" s="14">
        <v>1.678088196</v>
      </c>
      <c r="E31" s="14">
        <v>50609</v>
      </c>
      <c r="F31" s="14">
        <v>36656</v>
      </c>
      <c r="G31" s="14">
        <v>43819</v>
      </c>
      <c r="H31" s="14">
        <v>9126</v>
      </c>
      <c r="I31" s="15">
        <v>3426.7</v>
      </c>
      <c r="J31" s="15">
        <v>20.399999999999999</v>
      </c>
      <c r="K31" s="14">
        <v>10.6</v>
      </c>
      <c r="L31" s="14">
        <v>8.3000000000000007</v>
      </c>
      <c r="M31" s="14" t="s">
        <v>26</v>
      </c>
      <c r="N31" s="16" t="s">
        <v>27</v>
      </c>
    </row>
    <row r="32" spans="1:14" x14ac:dyDescent="0.2">
      <c r="A32" s="9" t="s">
        <v>58</v>
      </c>
      <c r="B32" s="10">
        <v>258459</v>
      </c>
      <c r="C32" s="10">
        <v>56780</v>
      </c>
      <c r="D32" s="10">
        <v>7.2694214029999999</v>
      </c>
      <c r="E32" s="10">
        <v>97584</v>
      </c>
      <c r="F32" s="10">
        <v>35377</v>
      </c>
      <c r="G32" s="10">
        <v>68183</v>
      </c>
      <c r="H32" s="10">
        <v>29401</v>
      </c>
      <c r="I32" s="11">
        <v>3551</v>
      </c>
      <c r="J32" s="11">
        <v>131.9</v>
      </c>
      <c r="K32" s="10">
        <v>10.6</v>
      </c>
      <c r="L32" s="10">
        <v>8.3000000000000007</v>
      </c>
      <c r="M32" s="10" t="s">
        <v>23</v>
      </c>
      <c r="N32" s="12" t="s">
        <v>24</v>
      </c>
    </row>
    <row r="33" spans="1:14" x14ac:dyDescent="0.2">
      <c r="A33" s="13" t="s">
        <v>59</v>
      </c>
      <c r="B33" s="14">
        <v>330414</v>
      </c>
      <c r="C33" s="14">
        <v>94634</v>
      </c>
      <c r="D33" s="14">
        <v>146.97414257599999</v>
      </c>
      <c r="E33" s="14">
        <v>83275</v>
      </c>
      <c r="F33" s="14">
        <v>35037</v>
      </c>
      <c r="G33" s="14">
        <v>47506</v>
      </c>
      <c r="H33" s="14">
        <v>35769</v>
      </c>
      <c r="I33" s="15">
        <v>13394.8</v>
      </c>
      <c r="J33" s="15">
        <v>104</v>
      </c>
      <c r="K33" s="14">
        <v>10.6</v>
      </c>
      <c r="L33" s="14">
        <v>8.3000000000000007</v>
      </c>
      <c r="M33" s="14" t="s">
        <v>23</v>
      </c>
      <c r="N33" s="16" t="s">
        <v>24</v>
      </c>
    </row>
    <row r="34" spans="1:14" x14ac:dyDescent="0.2">
      <c r="A34" s="9" t="s">
        <v>60</v>
      </c>
      <c r="B34" s="10">
        <v>410475</v>
      </c>
      <c r="C34" s="10">
        <v>18306</v>
      </c>
      <c r="D34" s="10">
        <v>7.7979955849999998</v>
      </c>
      <c r="E34" s="10">
        <v>424743</v>
      </c>
      <c r="F34" s="10">
        <v>33443</v>
      </c>
      <c r="G34" s="10">
        <v>30214</v>
      </c>
      <c r="H34" s="10">
        <v>394529</v>
      </c>
      <c r="I34" s="11">
        <v>412.7</v>
      </c>
      <c r="J34" s="11">
        <v>44.6</v>
      </c>
      <c r="K34" s="10">
        <v>10.6</v>
      </c>
      <c r="L34" s="10">
        <v>8.3000000000000007</v>
      </c>
      <c r="M34" s="10" t="s">
        <v>61</v>
      </c>
      <c r="N34" s="18" t="s">
        <v>56</v>
      </c>
    </row>
    <row r="35" spans="1:14" x14ac:dyDescent="0.2">
      <c r="A35" s="13" t="s">
        <v>62</v>
      </c>
      <c r="B35" s="14">
        <v>716943</v>
      </c>
      <c r="C35" s="14">
        <v>110708</v>
      </c>
      <c r="D35" s="14">
        <v>9.9200061329999993</v>
      </c>
      <c r="E35" s="14">
        <v>87153</v>
      </c>
      <c r="F35" s="14">
        <v>32274</v>
      </c>
      <c r="G35" s="14">
        <v>48976</v>
      </c>
      <c r="H35" s="14">
        <v>42477</v>
      </c>
      <c r="I35" s="15">
        <v>5264.3</v>
      </c>
      <c r="J35" s="15">
        <v>13.1</v>
      </c>
      <c r="K35" s="14">
        <v>10.6</v>
      </c>
      <c r="L35" s="14">
        <v>8.3000000000000007</v>
      </c>
      <c r="M35" s="14" t="s">
        <v>23</v>
      </c>
      <c r="N35" s="16" t="s">
        <v>63</v>
      </c>
    </row>
    <row r="36" spans="1:14" x14ac:dyDescent="0.2">
      <c r="A36" s="9" t="s">
        <v>64</v>
      </c>
      <c r="B36" s="10">
        <v>230995</v>
      </c>
      <c r="C36" s="10">
        <v>67960</v>
      </c>
      <c r="D36" s="10">
        <v>8.9135304210000008</v>
      </c>
      <c r="E36" s="10">
        <v>76959</v>
      </c>
      <c r="F36" s="10">
        <v>32168</v>
      </c>
      <c r="G36" s="10">
        <v>67975</v>
      </c>
      <c r="H36" s="10">
        <v>8984</v>
      </c>
      <c r="I36" s="11">
        <v>4168.3999999999996</v>
      </c>
      <c r="J36" s="11">
        <v>122.1</v>
      </c>
      <c r="K36" s="10">
        <v>10.6</v>
      </c>
      <c r="L36" s="10">
        <v>8.3000000000000007</v>
      </c>
      <c r="M36" s="10" t="s">
        <v>23</v>
      </c>
      <c r="N36" s="12" t="s">
        <v>24</v>
      </c>
    </row>
    <row r="37" spans="1:14" x14ac:dyDescent="0.2">
      <c r="A37" s="13" t="s">
        <v>65</v>
      </c>
      <c r="B37" s="14">
        <v>40570</v>
      </c>
      <c r="C37" s="14">
        <v>17256</v>
      </c>
      <c r="D37" s="14">
        <v>0.21517091599999999</v>
      </c>
      <c r="E37" s="14">
        <v>76278</v>
      </c>
      <c r="F37" s="14">
        <v>32110</v>
      </c>
      <c r="G37" s="14">
        <v>63924</v>
      </c>
      <c r="H37" s="14">
        <v>12354</v>
      </c>
      <c r="I37" s="15">
        <v>31.3</v>
      </c>
      <c r="J37" s="15">
        <v>52.6</v>
      </c>
      <c r="K37" s="14">
        <v>10.6</v>
      </c>
      <c r="L37" s="14">
        <v>8.3000000000000007</v>
      </c>
      <c r="M37" s="14" t="s">
        <v>23</v>
      </c>
      <c r="N37" s="16" t="s">
        <v>24</v>
      </c>
    </row>
    <row r="38" spans="1:14" x14ac:dyDescent="0.2">
      <c r="A38" s="9" t="s">
        <v>66</v>
      </c>
      <c r="B38" s="10">
        <v>81695</v>
      </c>
      <c r="C38" s="10">
        <v>11746</v>
      </c>
      <c r="D38" s="10">
        <v>0.92134270299999999</v>
      </c>
      <c r="E38" s="10">
        <v>50519</v>
      </c>
      <c r="F38" s="10">
        <v>31335</v>
      </c>
      <c r="G38" s="10">
        <v>46126</v>
      </c>
      <c r="H38" s="10">
        <v>4393</v>
      </c>
      <c r="I38" s="11">
        <v>80.8</v>
      </c>
      <c r="J38" s="11">
        <v>49.5</v>
      </c>
      <c r="K38" s="10">
        <v>10.6</v>
      </c>
      <c r="L38" s="10">
        <v>8.3000000000000007</v>
      </c>
      <c r="M38" s="10" t="s">
        <v>23</v>
      </c>
      <c r="N38" s="12" t="s">
        <v>24</v>
      </c>
    </row>
    <row r="39" spans="1:14" x14ac:dyDescent="0.2">
      <c r="A39" s="13" t="s">
        <v>67</v>
      </c>
      <c r="B39" s="14">
        <v>133930</v>
      </c>
      <c r="C39" s="14">
        <v>5925</v>
      </c>
      <c r="D39" s="14">
        <v>0.76613724800000005</v>
      </c>
      <c r="E39" s="14">
        <v>726772</v>
      </c>
      <c r="F39" s="14">
        <v>31160</v>
      </c>
      <c r="G39" s="14">
        <v>660187</v>
      </c>
      <c r="H39" s="14">
        <v>67119</v>
      </c>
      <c r="I39" s="15">
        <v>1061.7</v>
      </c>
      <c r="J39" s="15">
        <v>24.3</v>
      </c>
      <c r="K39" s="14">
        <v>10.6</v>
      </c>
      <c r="L39" s="14">
        <v>8.3000000000000007</v>
      </c>
      <c r="M39" s="14" t="s">
        <v>23</v>
      </c>
      <c r="N39" s="16" t="s">
        <v>24</v>
      </c>
    </row>
    <row r="40" spans="1:14" x14ac:dyDescent="0.2">
      <c r="A40" s="9" t="s">
        <v>68</v>
      </c>
      <c r="B40" s="10">
        <v>321300</v>
      </c>
      <c r="C40" s="10">
        <v>61425</v>
      </c>
      <c r="D40" s="10">
        <v>37.567797771000002</v>
      </c>
      <c r="E40" s="10">
        <v>68635</v>
      </c>
      <c r="F40" s="10">
        <v>29587</v>
      </c>
      <c r="G40" s="10">
        <v>43983</v>
      </c>
      <c r="H40" s="10">
        <v>24652</v>
      </c>
      <c r="I40" s="11">
        <v>6025.8</v>
      </c>
      <c r="J40" s="11">
        <v>152.69999999999999</v>
      </c>
      <c r="K40" s="10">
        <v>10.6</v>
      </c>
      <c r="L40" s="10">
        <v>8.3000000000000007</v>
      </c>
      <c r="M40" s="10" t="s">
        <v>23</v>
      </c>
      <c r="N40" s="12" t="s">
        <v>24</v>
      </c>
    </row>
    <row r="41" spans="1:14" x14ac:dyDescent="0.2">
      <c r="A41" s="13" t="s">
        <v>69</v>
      </c>
      <c r="B41" s="14">
        <v>114856</v>
      </c>
      <c r="C41" s="14">
        <v>12819</v>
      </c>
      <c r="D41" s="14">
        <v>4.4757858949999996</v>
      </c>
      <c r="E41" s="14">
        <v>89127</v>
      </c>
      <c r="F41" s="14">
        <v>28118</v>
      </c>
      <c r="G41" s="14">
        <v>79662</v>
      </c>
      <c r="H41" s="14">
        <v>9465</v>
      </c>
      <c r="I41" s="15">
        <v>3379.6</v>
      </c>
      <c r="J41" s="15">
        <v>157.6</v>
      </c>
      <c r="K41" s="14">
        <v>10.6</v>
      </c>
      <c r="L41" s="14">
        <v>8.3000000000000007</v>
      </c>
      <c r="M41" s="14" t="s">
        <v>23</v>
      </c>
      <c r="N41" s="16" t="s">
        <v>24</v>
      </c>
    </row>
    <row r="42" spans="1:14" x14ac:dyDescent="0.2">
      <c r="A42" s="9" t="s">
        <v>70</v>
      </c>
      <c r="B42" s="10">
        <v>96349</v>
      </c>
      <c r="C42" s="10">
        <v>9226</v>
      </c>
      <c r="D42" s="10">
        <v>5.1496133779999997</v>
      </c>
      <c r="E42" s="10">
        <v>58595</v>
      </c>
      <c r="F42" s="10">
        <v>27755</v>
      </c>
      <c r="G42" s="10">
        <v>48194</v>
      </c>
      <c r="H42" s="10">
        <v>10579</v>
      </c>
      <c r="I42" s="11">
        <v>3395</v>
      </c>
      <c r="J42" s="11">
        <v>79.599999999999994</v>
      </c>
      <c r="K42" s="10">
        <v>10.6</v>
      </c>
      <c r="L42" s="10">
        <v>8.3000000000000007</v>
      </c>
      <c r="M42" s="10" t="s">
        <v>23</v>
      </c>
      <c r="N42" s="19" t="s">
        <v>24</v>
      </c>
    </row>
    <row r="43" spans="1:14" x14ac:dyDescent="0.2">
      <c r="A43" s="13" t="s">
        <v>71</v>
      </c>
      <c r="B43" s="14">
        <v>262684</v>
      </c>
      <c r="C43" s="14">
        <v>45231</v>
      </c>
      <c r="D43" s="14">
        <v>3.951635638</v>
      </c>
      <c r="E43" s="14">
        <v>229762</v>
      </c>
      <c r="F43" s="14">
        <v>27368</v>
      </c>
      <c r="G43" s="14">
        <v>224632</v>
      </c>
      <c r="H43" s="14">
        <v>7802</v>
      </c>
      <c r="I43" s="15">
        <v>1409.5</v>
      </c>
      <c r="J43" s="15">
        <v>81.8</v>
      </c>
      <c r="K43" s="14">
        <v>10.6</v>
      </c>
      <c r="L43" s="14">
        <v>8.3000000000000007</v>
      </c>
      <c r="M43" s="14" t="s">
        <v>23</v>
      </c>
      <c r="N43" s="16" t="s">
        <v>24</v>
      </c>
    </row>
    <row r="44" spans="1:14" x14ac:dyDescent="0.2">
      <c r="A44" s="9" t="s">
        <v>72</v>
      </c>
      <c r="B44" s="10">
        <v>168615</v>
      </c>
      <c r="C44" s="10">
        <v>23150</v>
      </c>
      <c r="D44" s="10">
        <v>10.263337352000001</v>
      </c>
      <c r="E44" s="10">
        <v>336677</v>
      </c>
      <c r="F44" s="10">
        <v>26584</v>
      </c>
      <c r="G44" s="10">
        <v>300991</v>
      </c>
      <c r="H44" s="10">
        <v>35686</v>
      </c>
      <c r="I44" s="11">
        <v>4801.5</v>
      </c>
      <c r="J44" s="11">
        <v>126.5</v>
      </c>
      <c r="K44" s="10">
        <v>10.6</v>
      </c>
      <c r="L44" s="10">
        <v>8.3000000000000007</v>
      </c>
      <c r="M44" s="10" t="s">
        <v>23</v>
      </c>
      <c r="N44" s="12" t="s">
        <v>24</v>
      </c>
    </row>
    <row r="45" spans="1:14" x14ac:dyDescent="0.2">
      <c r="A45" s="13" t="s">
        <v>73</v>
      </c>
      <c r="B45" s="14">
        <v>188744</v>
      </c>
      <c r="C45" s="14">
        <v>25042</v>
      </c>
      <c r="D45" s="14">
        <v>45.479248882</v>
      </c>
      <c r="E45" s="14">
        <v>1297030</v>
      </c>
      <c r="F45" s="14">
        <v>26180</v>
      </c>
      <c r="G45" s="14">
        <v>1258803</v>
      </c>
      <c r="H45" s="14">
        <v>38227</v>
      </c>
      <c r="I45" s="15">
        <v>454.8</v>
      </c>
      <c r="J45" s="15">
        <v>90.1</v>
      </c>
      <c r="K45" s="14">
        <v>10.6</v>
      </c>
      <c r="L45" s="14">
        <v>8.3000000000000007</v>
      </c>
      <c r="M45" s="14" t="s">
        <v>23</v>
      </c>
      <c r="N45" s="16" t="s">
        <v>24</v>
      </c>
    </row>
    <row r="46" spans="1:14" x14ac:dyDescent="0.2">
      <c r="A46" s="9" t="s">
        <v>74</v>
      </c>
      <c r="B46" s="10">
        <v>134533</v>
      </c>
      <c r="C46" s="10">
        <v>32267</v>
      </c>
      <c r="D46" s="10">
        <v>3.368415374</v>
      </c>
      <c r="E46" s="10">
        <v>64721</v>
      </c>
      <c r="F46" s="10">
        <v>25400</v>
      </c>
      <c r="G46" s="10">
        <v>31781</v>
      </c>
      <c r="H46" s="10">
        <v>32940</v>
      </c>
      <c r="I46" s="11">
        <v>0.1</v>
      </c>
      <c r="J46" s="11">
        <v>8.8000000000000007</v>
      </c>
      <c r="K46" s="10">
        <v>10.6</v>
      </c>
      <c r="L46" s="10">
        <v>8.3000000000000007</v>
      </c>
      <c r="M46" s="10" t="s">
        <v>75</v>
      </c>
      <c r="N46" s="12" t="s">
        <v>76</v>
      </c>
    </row>
    <row r="47" spans="1:14" x14ac:dyDescent="0.2">
      <c r="A47" s="13" t="s">
        <v>77</v>
      </c>
      <c r="B47" s="14">
        <v>78685</v>
      </c>
      <c r="C47" s="14">
        <v>12552</v>
      </c>
      <c r="D47" s="14">
        <v>4.2132090770000001</v>
      </c>
      <c r="E47" s="14">
        <v>71044</v>
      </c>
      <c r="F47" s="14">
        <v>25341</v>
      </c>
      <c r="G47" s="14">
        <v>61586</v>
      </c>
      <c r="H47" s="14">
        <v>9458</v>
      </c>
      <c r="I47" s="15">
        <v>4942.2</v>
      </c>
      <c r="J47" s="15">
        <v>193.4</v>
      </c>
      <c r="K47" s="14">
        <v>10.6</v>
      </c>
      <c r="L47" s="14">
        <v>8.3000000000000007</v>
      </c>
      <c r="M47" s="14" t="s">
        <v>23</v>
      </c>
      <c r="N47" s="16" t="s">
        <v>24</v>
      </c>
    </row>
    <row r="48" spans="1:14" x14ac:dyDescent="0.2">
      <c r="A48" s="9" t="s">
        <v>78</v>
      </c>
      <c r="B48" s="10">
        <v>422785</v>
      </c>
      <c r="C48" s="10">
        <v>55113</v>
      </c>
      <c r="D48" s="10">
        <v>76.699073802000001</v>
      </c>
      <c r="E48" s="10">
        <v>226789</v>
      </c>
      <c r="F48" s="10">
        <v>24427</v>
      </c>
      <c r="G48" s="10">
        <v>210537</v>
      </c>
      <c r="H48" s="10">
        <v>22571</v>
      </c>
      <c r="I48" s="11">
        <v>6907.2</v>
      </c>
      <c r="J48" s="11">
        <v>159.5</v>
      </c>
      <c r="K48" s="10">
        <v>10.6</v>
      </c>
      <c r="L48" s="10">
        <v>8.3000000000000007</v>
      </c>
      <c r="M48" s="10" t="s">
        <v>23</v>
      </c>
      <c r="N48" s="12" t="s">
        <v>24</v>
      </c>
    </row>
    <row r="49" spans="1:14" x14ac:dyDescent="0.2">
      <c r="A49" s="13" t="s">
        <v>79</v>
      </c>
      <c r="B49" s="14">
        <v>131894</v>
      </c>
      <c r="C49" s="14">
        <v>36250</v>
      </c>
      <c r="D49" s="14">
        <v>21.407749391999999</v>
      </c>
      <c r="E49" s="14">
        <v>68505</v>
      </c>
      <c r="F49" s="14">
        <v>24290</v>
      </c>
      <c r="G49" s="14">
        <v>45538</v>
      </c>
      <c r="H49" s="14">
        <v>22967</v>
      </c>
      <c r="I49" s="15">
        <v>1512.6</v>
      </c>
      <c r="J49" s="15">
        <v>52.8</v>
      </c>
      <c r="K49" s="14">
        <v>10.4</v>
      </c>
      <c r="L49" s="14">
        <v>8.1999999999999993</v>
      </c>
      <c r="M49" s="14" t="s">
        <v>26</v>
      </c>
      <c r="N49" s="16" t="s">
        <v>24</v>
      </c>
    </row>
    <row r="50" spans="1:14" x14ac:dyDescent="0.2">
      <c r="A50" s="9" t="s">
        <v>80</v>
      </c>
      <c r="B50" s="10">
        <v>119638</v>
      </c>
      <c r="C50" s="10">
        <v>32698</v>
      </c>
      <c r="D50" s="10">
        <v>5.9662270609999997</v>
      </c>
      <c r="E50" s="10">
        <v>38301</v>
      </c>
      <c r="F50" s="10">
        <v>23493</v>
      </c>
      <c r="G50" s="10">
        <v>20426</v>
      </c>
      <c r="H50" s="10">
        <v>17875</v>
      </c>
      <c r="I50" s="11">
        <v>2182.8000000000002</v>
      </c>
      <c r="J50" s="11">
        <v>10.6</v>
      </c>
      <c r="K50" s="10">
        <v>10.6</v>
      </c>
      <c r="L50" s="10">
        <v>8.3000000000000007</v>
      </c>
      <c r="M50" s="10" t="s">
        <v>81</v>
      </c>
      <c r="N50" s="12" t="s">
        <v>76</v>
      </c>
    </row>
    <row r="51" spans="1:14" x14ac:dyDescent="0.2">
      <c r="A51" s="13" t="s">
        <v>82</v>
      </c>
      <c r="B51" s="14">
        <v>89353</v>
      </c>
      <c r="C51" s="14">
        <v>16237</v>
      </c>
      <c r="D51" s="14">
        <v>2.0505782209999999</v>
      </c>
      <c r="E51" s="14">
        <v>50102</v>
      </c>
      <c r="F51" s="14">
        <v>22828</v>
      </c>
      <c r="G51" s="14">
        <v>29400</v>
      </c>
      <c r="H51" s="14">
        <v>20702</v>
      </c>
      <c r="I51" s="15">
        <v>4274.3</v>
      </c>
      <c r="J51" s="15">
        <v>144.30000000000001</v>
      </c>
      <c r="K51" s="14">
        <v>10.6</v>
      </c>
      <c r="L51" s="14">
        <v>8.3000000000000007</v>
      </c>
      <c r="M51" s="14" t="s">
        <v>23</v>
      </c>
      <c r="N51" s="16" t="s">
        <v>24</v>
      </c>
    </row>
    <row r="52" spans="1:14" x14ac:dyDescent="0.2">
      <c r="A52" s="9" t="s">
        <v>83</v>
      </c>
      <c r="B52" s="10">
        <v>44657</v>
      </c>
      <c r="C52" s="10">
        <v>4807</v>
      </c>
      <c r="D52" s="10">
        <v>1.019986531</v>
      </c>
      <c r="E52" s="10">
        <v>42096</v>
      </c>
      <c r="F52" s="10">
        <v>22717</v>
      </c>
      <c r="G52" s="10">
        <v>35350</v>
      </c>
      <c r="H52" s="10">
        <v>6746</v>
      </c>
      <c r="I52" s="11">
        <v>2988.7</v>
      </c>
      <c r="J52" s="11">
        <v>102.8</v>
      </c>
      <c r="K52" s="10">
        <v>10.6</v>
      </c>
      <c r="L52" s="10">
        <v>8.3000000000000007</v>
      </c>
      <c r="M52" s="10" t="s">
        <v>23</v>
      </c>
      <c r="N52" s="12" t="s">
        <v>24</v>
      </c>
    </row>
    <row r="53" spans="1:14" x14ac:dyDescent="0.2">
      <c r="A53" s="13" t="s">
        <v>84</v>
      </c>
      <c r="B53" s="14">
        <v>148800</v>
      </c>
      <c r="C53" s="14">
        <v>4674</v>
      </c>
      <c r="D53" s="14">
        <v>1.538089332</v>
      </c>
      <c r="E53" s="14">
        <v>759297</v>
      </c>
      <c r="F53" s="14">
        <v>22165</v>
      </c>
      <c r="G53" s="14">
        <v>433522</v>
      </c>
      <c r="H53" s="14">
        <v>325775</v>
      </c>
      <c r="I53" s="15">
        <v>1221.0999999999999</v>
      </c>
      <c r="J53" s="15">
        <v>62.7</v>
      </c>
      <c r="K53" s="14">
        <v>10.6</v>
      </c>
      <c r="L53" s="14">
        <v>8.3000000000000007</v>
      </c>
      <c r="M53" s="14" t="s">
        <v>23</v>
      </c>
      <c r="N53" s="16" t="s">
        <v>24</v>
      </c>
    </row>
    <row r="54" spans="1:14" x14ac:dyDescent="0.2">
      <c r="A54" s="9" t="s">
        <v>85</v>
      </c>
      <c r="B54" s="10">
        <v>84271</v>
      </c>
      <c r="C54" s="10">
        <v>26719</v>
      </c>
      <c r="D54" s="10">
        <v>1.93738499</v>
      </c>
      <c r="E54" s="10">
        <v>41201</v>
      </c>
      <c r="F54" s="10">
        <v>21951</v>
      </c>
      <c r="G54" s="10">
        <v>5788</v>
      </c>
      <c r="H54" s="10">
        <v>35413</v>
      </c>
      <c r="I54" s="11">
        <v>160.1</v>
      </c>
      <c r="J54" s="11">
        <v>14.8</v>
      </c>
      <c r="K54" s="10">
        <v>10.6</v>
      </c>
      <c r="L54" s="10">
        <v>8.3000000000000007</v>
      </c>
      <c r="M54" s="10" t="s">
        <v>81</v>
      </c>
      <c r="N54" s="12" t="s">
        <v>76</v>
      </c>
    </row>
    <row r="55" spans="1:14" x14ac:dyDescent="0.2">
      <c r="A55" s="13" t="s">
        <v>86</v>
      </c>
      <c r="B55" s="14">
        <v>43</v>
      </c>
      <c r="C55" s="14">
        <v>37</v>
      </c>
      <c r="D55" s="14">
        <v>1.9462700000000001E-4</v>
      </c>
      <c r="E55" s="14">
        <v>33079</v>
      </c>
      <c r="F55" s="14">
        <v>21433</v>
      </c>
      <c r="G55" s="14">
        <v>29079</v>
      </c>
      <c r="H55" s="14">
        <v>4000</v>
      </c>
      <c r="I55" s="15">
        <v>566</v>
      </c>
      <c r="J55" s="15">
        <v>63.4</v>
      </c>
      <c r="K55" s="14">
        <v>10.6</v>
      </c>
      <c r="L55" s="14">
        <v>8.3000000000000007</v>
      </c>
      <c r="M55" s="14" t="s">
        <v>23</v>
      </c>
      <c r="N55" s="16" t="s">
        <v>24</v>
      </c>
    </row>
    <row r="56" spans="1:14" x14ac:dyDescent="0.2">
      <c r="A56" s="9" t="s">
        <v>87</v>
      </c>
      <c r="B56" s="10">
        <v>945</v>
      </c>
      <c r="C56" s="10">
        <v>224</v>
      </c>
      <c r="D56" s="10">
        <v>0.21592562800000001</v>
      </c>
      <c r="E56" s="10">
        <v>44656</v>
      </c>
      <c r="F56" s="10">
        <v>21294</v>
      </c>
      <c r="G56" s="10">
        <v>27335</v>
      </c>
      <c r="H56" s="10">
        <v>17321</v>
      </c>
      <c r="I56" s="11">
        <v>10039.1</v>
      </c>
      <c r="J56" s="11">
        <v>131.80000000000001</v>
      </c>
      <c r="K56" s="10">
        <v>10.6</v>
      </c>
      <c r="L56" s="10">
        <v>8.3000000000000007</v>
      </c>
      <c r="M56" s="10" t="s">
        <v>23</v>
      </c>
      <c r="N56" s="12" t="s">
        <v>24</v>
      </c>
    </row>
    <row r="57" spans="1:14" x14ac:dyDescent="0.2">
      <c r="A57" s="13" t="s">
        <v>88</v>
      </c>
      <c r="B57" s="14">
        <v>10468</v>
      </c>
      <c r="C57" s="14">
        <v>2900</v>
      </c>
      <c r="D57" s="14">
        <v>1.5100193980000001</v>
      </c>
      <c r="E57" s="14">
        <v>36915</v>
      </c>
      <c r="F57" s="14">
        <v>20436</v>
      </c>
      <c r="G57" s="14">
        <v>28493</v>
      </c>
      <c r="H57" s="14">
        <v>8422</v>
      </c>
      <c r="I57" s="15">
        <v>4242.5</v>
      </c>
      <c r="J57" s="15">
        <v>76.3</v>
      </c>
      <c r="K57" s="14">
        <v>10.6</v>
      </c>
      <c r="L57" s="14">
        <v>8.3000000000000007</v>
      </c>
      <c r="M57" s="14" t="s">
        <v>23</v>
      </c>
      <c r="N57" s="16" t="s">
        <v>24</v>
      </c>
    </row>
    <row r="58" spans="1:14" x14ac:dyDescent="0.2">
      <c r="A58" s="9" t="s">
        <v>89</v>
      </c>
      <c r="B58" s="10">
        <v>79058</v>
      </c>
      <c r="C58" s="10">
        <v>11433</v>
      </c>
      <c r="D58" s="10">
        <v>0.34796492699999998</v>
      </c>
      <c r="E58" s="10">
        <v>37319</v>
      </c>
      <c r="F58" s="10">
        <v>20333</v>
      </c>
      <c r="G58" s="10">
        <v>31506</v>
      </c>
      <c r="H58" s="10">
        <v>5813</v>
      </c>
      <c r="I58" s="11">
        <v>17.8</v>
      </c>
      <c r="J58" s="11">
        <v>1.9</v>
      </c>
      <c r="K58" s="10">
        <v>10.4</v>
      </c>
      <c r="L58" s="10">
        <v>8.1999999999999993</v>
      </c>
      <c r="M58" s="10" t="s">
        <v>26</v>
      </c>
      <c r="N58" s="12" t="s">
        <v>24</v>
      </c>
    </row>
    <row r="59" spans="1:14" x14ac:dyDescent="0.2">
      <c r="A59" s="13" t="s">
        <v>90</v>
      </c>
      <c r="B59" s="14">
        <v>112350</v>
      </c>
      <c r="C59" s="14">
        <v>18661</v>
      </c>
      <c r="D59" s="14">
        <v>2.505125601</v>
      </c>
      <c r="E59" s="14">
        <v>44607</v>
      </c>
      <c r="F59" s="14">
        <v>20258</v>
      </c>
      <c r="G59" s="14">
        <v>31163</v>
      </c>
      <c r="H59" s="14">
        <v>13444</v>
      </c>
      <c r="I59" s="15">
        <v>2534.3000000000002</v>
      </c>
      <c r="J59" s="15">
        <v>118.1</v>
      </c>
      <c r="K59" s="14">
        <v>10.6</v>
      </c>
      <c r="L59" s="14">
        <v>8.3000000000000007</v>
      </c>
      <c r="M59" s="14" t="s">
        <v>23</v>
      </c>
      <c r="N59" s="16" t="s">
        <v>24</v>
      </c>
    </row>
    <row r="60" spans="1:14" x14ac:dyDescent="0.2">
      <c r="A60" s="9" t="s">
        <v>91</v>
      </c>
      <c r="B60" s="10">
        <v>155601</v>
      </c>
      <c r="C60" s="10">
        <v>29620</v>
      </c>
      <c r="D60" s="10">
        <v>3.5136044219999998</v>
      </c>
      <c r="E60" s="10">
        <v>50746</v>
      </c>
      <c r="F60" s="10">
        <v>18492</v>
      </c>
      <c r="G60" s="10">
        <v>34123</v>
      </c>
      <c r="H60" s="10">
        <v>16623</v>
      </c>
      <c r="I60" s="11">
        <v>601.4</v>
      </c>
      <c r="J60" s="11">
        <v>134</v>
      </c>
      <c r="K60" s="10">
        <v>10.6</v>
      </c>
      <c r="L60" s="10">
        <v>8.3000000000000007</v>
      </c>
      <c r="M60" s="10" t="s">
        <v>23</v>
      </c>
      <c r="N60" s="19" t="s">
        <v>24</v>
      </c>
    </row>
    <row r="61" spans="1:14" x14ac:dyDescent="0.2">
      <c r="A61" s="13" t="s">
        <v>92</v>
      </c>
      <c r="B61" s="14">
        <v>271156</v>
      </c>
      <c r="C61" s="14">
        <v>34166</v>
      </c>
      <c r="D61" s="14">
        <v>3.6053581650000002</v>
      </c>
      <c r="E61" s="14">
        <v>42539</v>
      </c>
      <c r="F61" s="14">
        <v>18362</v>
      </c>
      <c r="G61" s="14">
        <v>33809</v>
      </c>
      <c r="H61" s="14">
        <v>8730</v>
      </c>
      <c r="I61" s="15">
        <v>1893.3</v>
      </c>
      <c r="J61" s="15">
        <v>117.5</v>
      </c>
      <c r="K61" s="14">
        <v>10.6</v>
      </c>
      <c r="L61" s="14">
        <v>8.3000000000000007</v>
      </c>
      <c r="M61" s="14" t="s">
        <v>23</v>
      </c>
      <c r="N61" s="16" t="s">
        <v>24</v>
      </c>
    </row>
    <row r="62" spans="1:14" x14ac:dyDescent="0.2">
      <c r="A62" s="9" t="s">
        <v>93</v>
      </c>
      <c r="B62" s="10">
        <v>137664</v>
      </c>
      <c r="C62" s="10">
        <v>19842</v>
      </c>
      <c r="D62" s="10">
        <v>2.9143400580000001</v>
      </c>
      <c r="E62" s="10">
        <v>50370</v>
      </c>
      <c r="F62" s="10">
        <v>17300</v>
      </c>
      <c r="G62" s="10">
        <v>31067</v>
      </c>
      <c r="H62" s="10">
        <v>19303</v>
      </c>
      <c r="I62" s="11">
        <v>1827.6</v>
      </c>
      <c r="J62" s="11">
        <v>124.7</v>
      </c>
      <c r="K62" s="10">
        <v>10.6</v>
      </c>
      <c r="L62" s="10">
        <v>8.3000000000000007</v>
      </c>
      <c r="M62" s="10" t="s">
        <v>23</v>
      </c>
      <c r="N62" s="12" t="s">
        <v>24</v>
      </c>
    </row>
    <row r="63" spans="1:14" x14ac:dyDescent="0.2">
      <c r="A63" s="13" t="s">
        <v>94</v>
      </c>
      <c r="B63" s="14">
        <v>6037</v>
      </c>
      <c r="C63" s="14">
        <v>1978</v>
      </c>
      <c r="D63" s="14">
        <v>4.4976161000000001E-2</v>
      </c>
      <c r="E63" s="14">
        <v>37597</v>
      </c>
      <c r="F63" s="14">
        <v>16622</v>
      </c>
      <c r="G63" s="14">
        <v>33394</v>
      </c>
      <c r="H63" s="14">
        <v>4203</v>
      </c>
      <c r="I63" s="15">
        <v>198.4</v>
      </c>
      <c r="J63" s="15">
        <v>30.2</v>
      </c>
      <c r="K63" s="14">
        <v>10.6</v>
      </c>
      <c r="L63" s="14">
        <v>8.3000000000000007</v>
      </c>
      <c r="M63" s="14" t="s">
        <v>23</v>
      </c>
      <c r="N63" s="16" t="s">
        <v>24</v>
      </c>
    </row>
    <row r="64" spans="1:14" x14ac:dyDescent="0.2">
      <c r="A64" s="9" t="s">
        <v>95</v>
      </c>
      <c r="B64" s="10">
        <v>173883</v>
      </c>
      <c r="C64" s="10">
        <v>9121</v>
      </c>
      <c r="D64" s="10">
        <v>0.55880685600000002</v>
      </c>
      <c r="E64" s="10">
        <v>40058</v>
      </c>
      <c r="F64" s="10">
        <v>16521</v>
      </c>
      <c r="G64" s="10">
        <v>36819</v>
      </c>
      <c r="H64" s="10">
        <v>3239</v>
      </c>
      <c r="I64" s="11">
        <v>369.2</v>
      </c>
      <c r="J64" s="11">
        <v>106.9</v>
      </c>
      <c r="K64" s="10">
        <v>10.6</v>
      </c>
      <c r="L64" s="10">
        <v>8.3000000000000007</v>
      </c>
      <c r="M64" s="10" t="s">
        <v>23</v>
      </c>
      <c r="N64" s="12" t="s">
        <v>24</v>
      </c>
    </row>
    <row r="65" spans="1:14" x14ac:dyDescent="0.2">
      <c r="A65" s="13" t="s">
        <v>96</v>
      </c>
      <c r="B65" s="14">
        <v>53438</v>
      </c>
      <c r="C65" s="14">
        <v>10247</v>
      </c>
      <c r="D65" s="14">
        <v>2.7487011649999999</v>
      </c>
      <c r="E65" s="14">
        <v>47460</v>
      </c>
      <c r="F65" s="14">
        <v>15878</v>
      </c>
      <c r="G65" s="14">
        <v>22209</v>
      </c>
      <c r="H65" s="14">
        <v>25251</v>
      </c>
      <c r="I65" s="15">
        <v>2649.8</v>
      </c>
      <c r="J65" s="15">
        <v>7.2</v>
      </c>
      <c r="K65" s="14">
        <v>10.6</v>
      </c>
      <c r="L65" s="14">
        <v>8.3000000000000007</v>
      </c>
      <c r="M65" s="14" t="s">
        <v>81</v>
      </c>
      <c r="N65" s="16" t="s">
        <v>97</v>
      </c>
    </row>
    <row r="66" spans="1:14" x14ac:dyDescent="0.2">
      <c r="A66" s="9" t="s">
        <v>98</v>
      </c>
      <c r="B66" s="10">
        <v>67876</v>
      </c>
      <c r="C66" s="10">
        <v>15757</v>
      </c>
      <c r="D66" s="10">
        <v>2.0862445520000001</v>
      </c>
      <c r="E66" s="10">
        <v>27405</v>
      </c>
      <c r="F66" s="10">
        <v>15868</v>
      </c>
      <c r="G66" s="10">
        <v>4</v>
      </c>
      <c r="H66" s="10">
        <v>27404</v>
      </c>
      <c r="I66" s="11">
        <v>1406</v>
      </c>
      <c r="J66" s="11">
        <v>259.10000000000002</v>
      </c>
      <c r="K66" s="10">
        <v>10.6</v>
      </c>
      <c r="L66" s="10">
        <v>8.1</v>
      </c>
      <c r="M66" s="10" t="s">
        <v>26</v>
      </c>
      <c r="N66" s="12" t="s">
        <v>99</v>
      </c>
    </row>
    <row r="67" spans="1:14" x14ac:dyDescent="0.2">
      <c r="A67" s="13" t="s">
        <v>100</v>
      </c>
      <c r="B67" s="14">
        <v>122172</v>
      </c>
      <c r="C67" s="14">
        <v>22774</v>
      </c>
      <c r="D67" s="14">
        <v>3.823637679</v>
      </c>
      <c r="E67" s="14">
        <v>45134</v>
      </c>
      <c r="F67" s="14">
        <v>15485</v>
      </c>
      <c r="G67" s="14">
        <v>34311</v>
      </c>
      <c r="H67" s="14">
        <v>10823</v>
      </c>
      <c r="I67" s="15">
        <v>2423.6</v>
      </c>
      <c r="J67" s="15">
        <v>97.8</v>
      </c>
      <c r="K67" s="14">
        <v>10.6</v>
      </c>
      <c r="L67" s="14">
        <v>8.3000000000000007</v>
      </c>
      <c r="M67" s="14" t="s">
        <v>23</v>
      </c>
      <c r="N67" s="17" t="s">
        <v>24</v>
      </c>
    </row>
    <row r="68" spans="1:14" x14ac:dyDescent="0.2">
      <c r="A68" s="9" t="s">
        <v>101</v>
      </c>
      <c r="B68" s="10">
        <v>28272</v>
      </c>
      <c r="C68" s="10">
        <v>4273</v>
      </c>
      <c r="D68" s="10">
        <v>0.95128897499999998</v>
      </c>
      <c r="E68" s="10">
        <v>40069</v>
      </c>
      <c r="F68" s="10">
        <v>15457</v>
      </c>
      <c r="G68" s="10">
        <v>18318</v>
      </c>
      <c r="H68" s="10">
        <v>21751</v>
      </c>
      <c r="I68" s="11">
        <v>3379.7</v>
      </c>
      <c r="J68" s="11">
        <v>25.1</v>
      </c>
      <c r="K68" s="10">
        <v>10.6</v>
      </c>
      <c r="L68" s="10">
        <v>8.3000000000000007</v>
      </c>
      <c r="M68" s="10" t="s">
        <v>81</v>
      </c>
      <c r="N68" s="12" t="s">
        <v>97</v>
      </c>
    </row>
    <row r="69" spans="1:14" x14ac:dyDescent="0.2">
      <c r="A69" s="13" t="s">
        <v>102</v>
      </c>
      <c r="B69" s="14">
        <v>471609</v>
      </c>
      <c r="C69" s="14">
        <v>37640</v>
      </c>
      <c r="D69" s="14">
        <v>5.4259144319999999</v>
      </c>
      <c r="E69" s="14">
        <v>33807</v>
      </c>
      <c r="F69" s="14">
        <v>15395</v>
      </c>
      <c r="G69" s="14">
        <v>23165</v>
      </c>
      <c r="H69" s="14">
        <v>10642</v>
      </c>
      <c r="I69" s="15">
        <v>1106.2</v>
      </c>
      <c r="J69" s="15">
        <v>138.5</v>
      </c>
      <c r="K69" s="14">
        <v>10.6</v>
      </c>
      <c r="L69" s="14">
        <v>8.3000000000000007</v>
      </c>
      <c r="M69" s="14" t="s">
        <v>23</v>
      </c>
      <c r="N69" s="16" t="s">
        <v>24</v>
      </c>
    </row>
    <row r="70" spans="1:14" x14ac:dyDescent="0.2">
      <c r="A70" s="9" t="s">
        <v>103</v>
      </c>
      <c r="B70" s="10">
        <v>399311</v>
      </c>
      <c r="C70" s="10">
        <v>69183</v>
      </c>
      <c r="D70" s="10">
        <v>29.575590610999999</v>
      </c>
      <c r="E70" s="10">
        <v>36747</v>
      </c>
      <c r="F70" s="10">
        <v>15365</v>
      </c>
      <c r="G70" s="10">
        <v>9767</v>
      </c>
      <c r="H70" s="10">
        <v>26980</v>
      </c>
      <c r="I70" s="11">
        <v>4008.7</v>
      </c>
      <c r="J70" s="11">
        <v>21.2</v>
      </c>
      <c r="K70" s="10">
        <v>10.6</v>
      </c>
      <c r="L70" s="10">
        <v>8.3000000000000007</v>
      </c>
      <c r="M70" s="10" t="s">
        <v>81</v>
      </c>
      <c r="N70" s="12" t="s">
        <v>76</v>
      </c>
    </row>
    <row r="71" spans="1:14" x14ac:dyDescent="0.2">
      <c r="A71" s="13" t="s">
        <v>104</v>
      </c>
      <c r="B71" s="14">
        <v>248383</v>
      </c>
      <c r="C71" s="14">
        <v>31469</v>
      </c>
      <c r="D71" s="14">
        <v>32.026718496999997</v>
      </c>
      <c r="E71" s="14">
        <v>31176</v>
      </c>
      <c r="F71" s="14">
        <v>15209</v>
      </c>
      <c r="G71" s="14">
        <v>26339</v>
      </c>
      <c r="H71" s="14">
        <v>6415</v>
      </c>
      <c r="I71" s="15">
        <v>3818.2</v>
      </c>
      <c r="J71" s="15">
        <v>111</v>
      </c>
      <c r="K71" s="14">
        <v>10.6</v>
      </c>
      <c r="L71" s="14">
        <v>8.3000000000000007</v>
      </c>
      <c r="M71" s="14" t="s">
        <v>23</v>
      </c>
      <c r="N71" s="16" t="s">
        <v>24</v>
      </c>
    </row>
    <row r="72" spans="1:14" x14ac:dyDescent="0.2">
      <c r="A72" s="9" t="s">
        <v>105</v>
      </c>
      <c r="B72" s="10">
        <v>12318</v>
      </c>
      <c r="C72" s="10">
        <v>3700</v>
      </c>
      <c r="D72" s="10">
        <v>0.31749912200000002</v>
      </c>
      <c r="E72" s="10">
        <v>35204</v>
      </c>
      <c r="F72" s="10">
        <v>15023</v>
      </c>
      <c r="G72" s="10">
        <v>21670</v>
      </c>
      <c r="H72" s="10">
        <v>13534</v>
      </c>
      <c r="I72" s="11">
        <v>3724.6</v>
      </c>
      <c r="J72" s="11">
        <v>114.2</v>
      </c>
      <c r="K72" s="10">
        <v>10.6</v>
      </c>
      <c r="L72" s="10">
        <v>8.3000000000000007</v>
      </c>
      <c r="M72" s="10" t="s">
        <v>23</v>
      </c>
      <c r="N72" s="12" t="s">
        <v>24</v>
      </c>
    </row>
    <row r="73" spans="1:14" x14ac:dyDescent="0.2">
      <c r="A73" s="13" t="s">
        <v>106</v>
      </c>
      <c r="B73" s="14">
        <v>210005</v>
      </c>
      <c r="C73" s="14">
        <v>15184</v>
      </c>
      <c r="D73" s="14">
        <v>1.286345769</v>
      </c>
      <c r="E73" s="14">
        <v>32305</v>
      </c>
      <c r="F73" s="14">
        <v>14762</v>
      </c>
      <c r="G73" s="14">
        <v>13012</v>
      </c>
      <c r="H73" s="14">
        <v>19293</v>
      </c>
      <c r="I73" s="15">
        <v>456.3</v>
      </c>
      <c r="J73" s="15">
        <v>6.4</v>
      </c>
      <c r="K73" s="14">
        <v>10.6</v>
      </c>
      <c r="L73" s="14">
        <v>8.3000000000000007</v>
      </c>
      <c r="M73" s="14" t="s">
        <v>81</v>
      </c>
      <c r="N73" s="16" t="s">
        <v>76</v>
      </c>
    </row>
    <row r="74" spans="1:14" x14ac:dyDescent="0.2">
      <c r="A74" s="9" t="s">
        <v>107</v>
      </c>
      <c r="B74" s="10">
        <v>234</v>
      </c>
      <c r="C74" s="10">
        <v>20</v>
      </c>
      <c r="D74" s="10">
        <v>2.8304990000000002E-3</v>
      </c>
      <c r="E74" s="10">
        <v>23618</v>
      </c>
      <c r="F74" s="10">
        <v>14663</v>
      </c>
      <c r="G74" s="10">
        <v>20192</v>
      </c>
      <c r="H74" s="10">
        <v>3426</v>
      </c>
      <c r="I74" s="11">
        <v>380.7</v>
      </c>
      <c r="J74" s="11">
        <v>23</v>
      </c>
      <c r="K74" s="10">
        <v>10.6</v>
      </c>
      <c r="L74" s="10">
        <v>8.3000000000000007</v>
      </c>
      <c r="M74" s="10" t="s">
        <v>23</v>
      </c>
      <c r="N74" s="12" t="s">
        <v>24</v>
      </c>
    </row>
    <row r="75" spans="1:14" x14ac:dyDescent="0.2">
      <c r="A75" s="13" t="s">
        <v>108</v>
      </c>
      <c r="B75" s="14">
        <v>151845</v>
      </c>
      <c r="C75" s="14">
        <v>46873</v>
      </c>
      <c r="D75" s="14">
        <v>1.815166437</v>
      </c>
      <c r="E75" s="14">
        <v>26608</v>
      </c>
      <c r="F75" s="14">
        <v>14230</v>
      </c>
      <c r="G75" s="14">
        <v>11012</v>
      </c>
      <c r="H75" s="14">
        <v>15596</v>
      </c>
      <c r="I75" s="15">
        <v>3684.4</v>
      </c>
      <c r="J75" s="15">
        <v>123.4</v>
      </c>
      <c r="K75" s="14">
        <v>10.6</v>
      </c>
      <c r="L75" s="14">
        <v>8.3000000000000007</v>
      </c>
      <c r="M75" s="14" t="s">
        <v>23</v>
      </c>
      <c r="N75" s="16" t="s">
        <v>24</v>
      </c>
    </row>
    <row r="76" spans="1:14" x14ac:dyDescent="0.2">
      <c r="A76" s="9" t="s">
        <v>109</v>
      </c>
      <c r="B76" s="10">
        <v>237779</v>
      </c>
      <c r="C76" s="10">
        <v>26010</v>
      </c>
      <c r="D76" s="10">
        <v>8.7043525150000001</v>
      </c>
      <c r="E76" s="10">
        <v>49019</v>
      </c>
      <c r="F76" s="10">
        <v>14196</v>
      </c>
      <c r="G76" s="10">
        <v>38501</v>
      </c>
      <c r="H76" s="10">
        <v>10518</v>
      </c>
      <c r="I76" s="11">
        <v>586.29999999999995</v>
      </c>
      <c r="J76" s="11">
        <v>65</v>
      </c>
      <c r="K76" s="10">
        <v>10.6</v>
      </c>
      <c r="L76" s="10">
        <v>8.3000000000000007</v>
      </c>
      <c r="M76" s="10" t="s">
        <v>23</v>
      </c>
      <c r="N76" s="19" t="s">
        <v>24</v>
      </c>
    </row>
    <row r="77" spans="1:14" x14ac:dyDescent="0.2">
      <c r="A77" s="13" t="s">
        <v>110</v>
      </c>
      <c r="B77" s="14">
        <v>133846</v>
      </c>
      <c r="C77" s="14">
        <v>24209</v>
      </c>
      <c r="D77" s="14">
        <v>3.6313188630000002</v>
      </c>
      <c r="E77" s="14">
        <v>29489</v>
      </c>
      <c r="F77" s="14">
        <v>12979</v>
      </c>
      <c r="G77" s="14">
        <v>20641</v>
      </c>
      <c r="H77" s="14">
        <v>8848</v>
      </c>
      <c r="I77" s="15">
        <v>1336.6</v>
      </c>
      <c r="J77" s="15">
        <v>100.2</v>
      </c>
      <c r="K77" s="14">
        <v>10.6</v>
      </c>
      <c r="L77" s="14">
        <v>8.3000000000000007</v>
      </c>
      <c r="M77" s="14" t="s">
        <v>23</v>
      </c>
      <c r="N77" s="17" t="s">
        <v>24</v>
      </c>
    </row>
    <row r="78" spans="1:14" x14ac:dyDescent="0.2">
      <c r="A78" s="9" t="s">
        <v>111</v>
      </c>
      <c r="B78" s="10">
        <v>102</v>
      </c>
      <c r="C78" s="10">
        <v>31</v>
      </c>
      <c r="D78" s="10">
        <v>2.5197399999999999E-3</v>
      </c>
      <c r="E78" s="10">
        <v>31121</v>
      </c>
      <c r="F78" s="10">
        <v>12909</v>
      </c>
      <c r="G78" s="10">
        <v>22477</v>
      </c>
      <c r="H78" s="10">
        <v>9091</v>
      </c>
      <c r="I78" s="11">
        <v>816.8</v>
      </c>
      <c r="J78" s="11">
        <v>105.5</v>
      </c>
      <c r="K78" s="10">
        <v>10.6</v>
      </c>
      <c r="L78" s="10">
        <v>8.3000000000000007</v>
      </c>
      <c r="M78" s="10" t="s">
        <v>23</v>
      </c>
      <c r="N78" s="12" t="s">
        <v>24</v>
      </c>
    </row>
    <row r="79" spans="1:14" x14ac:dyDescent="0.2">
      <c r="A79" s="13" t="s">
        <v>112</v>
      </c>
      <c r="B79" s="14">
        <v>150030</v>
      </c>
      <c r="C79" s="14">
        <v>28725</v>
      </c>
      <c r="D79" s="14">
        <v>4.5754886509999997</v>
      </c>
      <c r="E79" s="14">
        <v>29016</v>
      </c>
      <c r="F79" s="14">
        <v>12844</v>
      </c>
      <c r="G79" s="14">
        <v>20555</v>
      </c>
      <c r="H79" s="14">
        <v>8461</v>
      </c>
      <c r="I79" s="15">
        <v>1388.9</v>
      </c>
      <c r="J79" s="15">
        <v>104.7</v>
      </c>
      <c r="K79" s="14">
        <v>10.6</v>
      </c>
      <c r="L79" s="14">
        <v>8.3000000000000007</v>
      </c>
      <c r="M79" s="14" t="s">
        <v>23</v>
      </c>
      <c r="N79" s="16" t="s">
        <v>24</v>
      </c>
    </row>
    <row r="80" spans="1:14" x14ac:dyDescent="0.2">
      <c r="A80" s="9" t="s">
        <v>113</v>
      </c>
      <c r="B80" s="10">
        <v>5382</v>
      </c>
      <c r="C80" s="10">
        <v>2116</v>
      </c>
      <c r="D80" s="10">
        <v>4.7136386000000002E-2</v>
      </c>
      <c r="E80" s="10">
        <v>28450</v>
      </c>
      <c r="F80" s="10">
        <v>12841</v>
      </c>
      <c r="G80" s="10">
        <v>21336</v>
      </c>
      <c r="H80" s="10">
        <v>7114</v>
      </c>
      <c r="I80" s="11">
        <v>257.10000000000002</v>
      </c>
      <c r="J80" s="11">
        <v>74.8</v>
      </c>
      <c r="K80" s="10">
        <v>10.6</v>
      </c>
      <c r="L80" s="10">
        <v>8.3000000000000007</v>
      </c>
      <c r="M80" s="10" t="s">
        <v>23</v>
      </c>
      <c r="N80" s="19" t="s">
        <v>24</v>
      </c>
    </row>
    <row r="81" spans="1:14" x14ac:dyDescent="0.2">
      <c r="A81" s="13" t="s">
        <v>114</v>
      </c>
      <c r="B81" s="14">
        <v>51551</v>
      </c>
      <c r="C81" s="14">
        <v>1377</v>
      </c>
      <c r="D81" s="14">
        <v>0.35952656900000002</v>
      </c>
      <c r="E81" s="14">
        <v>505367</v>
      </c>
      <c r="F81" s="14">
        <v>12821</v>
      </c>
      <c r="G81" s="14">
        <v>274549</v>
      </c>
      <c r="H81" s="14">
        <v>242571</v>
      </c>
      <c r="I81" s="15">
        <v>10.1</v>
      </c>
      <c r="J81" s="15">
        <v>108.8</v>
      </c>
      <c r="K81" s="14">
        <v>10.6</v>
      </c>
      <c r="L81" s="14">
        <v>8.3000000000000007</v>
      </c>
      <c r="M81" s="14" t="s">
        <v>23</v>
      </c>
      <c r="N81" s="16" t="s">
        <v>24</v>
      </c>
    </row>
    <row r="82" spans="1:14" x14ac:dyDescent="0.2">
      <c r="A82" s="9" t="s">
        <v>115</v>
      </c>
      <c r="B82" s="10">
        <v>199967</v>
      </c>
      <c r="C82" s="10">
        <v>21768</v>
      </c>
      <c r="D82" s="10">
        <v>13.164714225000001</v>
      </c>
      <c r="E82" s="10">
        <v>35664</v>
      </c>
      <c r="F82" s="10">
        <v>12621</v>
      </c>
      <c r="G82" s="10">
        <v>26747</v>
      </c>
      <c r="H82" s="10">
        <v>8917</v>
      </c>
      <c r="I82" s="11">
        <v>2732.9</v>
      </c>
      <c r="J82" s="11">
        <v>42.3</v>
      </c>
      <c r="K82" s="10">
        <v>10.6</v>
      </c>
      <c r="L82" s="10">
        <v>8.3000000000000007</v>
      </c>
      <c r="M82" s="10" t="s">
        <v>23</v>
      </c>
      <c r="N82" s="12" t="s">
        <v>24</v>
      </c>
    </row>
    <row r="83" spans="1:14" x14ac:dyDescent="0.2">
      <c r="A83" s="13" t="s">
        <v>116</v>
      </c>
      <c r="B83" s="14">
        <v>3784</v>
      </c>
      <c r="C83" s="14">
        <v>843</v>
      </c>
      <c r="D83" s="14">
        <v>3.6948096999999999E-2</v>
      </c>
      <c r="E83" s="14">
        <v>17268</v>
      </c>
      <c r="F83" s="14">
        <v>12519</v>
      </c>
      <c r="G83" s="14">
        <v>14902</v>
      </c>
      <c r="H83" s="14">
        <v>2366</v>
      </c>
      <c r="I83" s="15">
        <v>280.10000000000002</v>
      </c>
      <c r="J83" s="15">
        <v>34.700000000000003</v>
      </c>
      <c r="K83" s="14">
        <v>10.6</v>
      </c>
      <c r="L83" s="14">
        <v>8.3000000000000007</v>
      </c>
      <c r="M83" s="14" t="s">
        <v>23</v>
      </c>
      <c r="N83" s="16" t="s">
        <v>24</v>
      </c>
    </row>
    <row r="84" spans="1:14" x14ac:dyDescent="0.2">
      <c r="A84" s="9" t="s">
        <v>117</v>
      </c>
      <c r="B84" s="10">
        <v>2538</v>
      </c>
      <c r="C84" s="10">
        <v>320</v>
      </c>
      <c r="D84" s="10">
        <v>7.0030329000000002E-2</v>
      </c>
      <c r="E84" s="10">
        <v>37368</v>
      </c>
      <c r="F84" s="10">
        <v>12431</v>
      </c>
      <c r="G84" s="10">
        <v>26175</v>
      </c>
      <c r="H84" s="10">
        <v>11193</v>
      </c>
      <c r="I84" s="11">
        <v>743.7</v>
      </c>
      <c r="J84" s="11">
        <v>83.5</v>
      </c>
      <c r="K84" s="10">
        <v>10.6</v>
      </c>
      <c r="L84" s="10">
        <v>8.3000000000000007</v>
      </c>
      <c r="M84" s="10" t="s">
        <v>23</v>
      </c>
      <c r="N84" s="12" t="s">
        <v>24</v>
      </c>
    </row>
    <row r="85" spans="1:14" x14ac:dyDescent="0.2">
      <c r="A85" s="13" t="s">
        <v>118</v>
      </c>
      <c r="B85" s="14">
        <v>19932</v>
      </c>
      <c r="C85" s="14">
        <v>5406</v>
      </c>
      <c r="D85" s="14">
        <v>0.21923411600000001</v>
      </c>
      <c r="E85" s="14">
        <v>27542</v>
      </c>
      <c r="F85" s="14">
        <v>12233</v>
      </c>
      <c r="G85" s="14">
        <v>7472</v>
      </c>
      <c r="H85" s="14">
        <v>20070</v>
      </c>
      <c r="I85" s="15">
        <v>230.3</v>
      </c>
      <c r="J85" s="15">
        <v>14.2</v>
      </c>
      <c r="K85" s="14">
        <v>10.6</v>
      </c>
      <c r="L85" s="14">
        <v>8.3000000000000007</v>
      </c>
      <c r="M85" s="14" t="s">
        <v>23</v>
      </c>
      <c r="N85" s="16" t="s">
        <v>24</v>
      </c>
    </row>
    <row r="86" spans="1:14" x14ac:dyDescent="0.2">
      <c r="A86" s="9" t="s">
        <v>119</v>
      </c>
      <c r="B86" s="10">
        <v>144087</v>
      </c>
      <c r="C86" s="10">
        <v>21939</v>
      </c>
      <c r="D86" s="10">
        <v>0.833115826</v>
      </c>
      <c r="E86" s="10">
        <v>73383</v>
      </c>
      <c r="F86" s="10">
        <v>12153</v>
      </c>
      <c r="G86" s="10">
        <v>72274</v>
      </c>
      <c r="H86" s="10">
        <v>1109</v>
      </c>
      <c r="I86" s="11">
        <v>231.5</v>
      </c>
      <c r="J86" s="11">
        <v>64.5</v>
      </c>
      <c r="K86" s="10">
        <v>10.6</v>
      </c>
      <c r="L86" s="10">
        <v>8.3000000000000007</v>
      </c>
      <c r="M86" s="10" t="s">
        <v>23</v>
      </c>
      <c r="N86" s="12" t="s">
        <v>24</v>
      </c>
    </row>
    <row r="87" spans="1:14" x14ac:dyDescent="0.2">
      <c r="A87" s="13" t="s">
        <v>120</v>
      </c>
      <c r="B87" s="14">
        <v>132454</v>
      </c>
      <c r="C87" s="14">
        <v>25511</v>
      </c>
      <c r="D87" s="14">
        <v>4.4216103130000004</v>
      </c>
      <c r="E87" s="14">
        <v>32504</v>
      </c>
      <c r="F87" s="14">
        <v>12108</v>
      </c>
      <c r="G87" s="14">
        <v>24356</v>
      </c>
      <c r="H87" s="14">
        <v>8148</v>
      </c>
      <c r="I87" s="15">
        <v>1352.9</v>
      </c>
      <c r="J87" s="15">
        <v>129.30000000000001</v>
      </c>
      <c r="K87" s="14">
        <v>10.6</v>
      </c>
      <c r="L87" s="14">
        <v>8.3000000000000007</v>
      </c>
      <c r="M87" s="14" t="s">
        <v>23</v>
      </c>
      <c r="N87" s="16" t="s">
        <v>24</v>
      </c>
    </row>
    <row r="88" spans="1:14" x14ac:dyDescent="0.2">
      <c r="A88" s="9" t="s">
        <v>121</v>
      </c>
      <c r="B88" s="10">
        <v>7364</v>
      </c>
      <c r="C88" s="10">
        <v>2393</v>
      </c>
      <c r="D88" s="10">
        <v>0.11220519599999999</v>
      </c>
      <c r="E88" s="10">
        <v>23871</v>
      </c>
      <c r="F88" s="10">
        <v>11948</v>
      </c>
      <c r="G88" s="10">
        <v>18516</v>
      </c>
      <c r="H88" s="10">
        <v>5355</v>
      </c>
      <c r="I88" s="11">
        <v>620.20000000000005</v>
      </c>
      <c r="J88" s="11">
        <v>76.900000000000006</v>
      </c>
      <c r="K88" s="10">
        <v>10.6</v>
      </c>
      <c r="L88" s="10">
        <v>8.3000000000000007</v>
      </c>
      <c r="M88" s="10" t="s">
        <v>23</v>
      </c>
      <c r="N88" s="12" t="s">
        <v>24</v>
      </c>
    </row>
    <row r="89" spans="1:14" x14ac:dyDescent="0.2">
      <c r="A89" s="13" t="s">
        <v>122</v>
      </c>
      <c r="B89" s="14">
        <v>8924</v>
      </c>
      <c r="C89" s="14">
        <v>2060</v>
      </c>
      <c r="D89" s="14">
        <v>0.63457174999999999</v>
      </c>
      <c r="E89" s="14">
        <v>26628</v>
      </c>
      <c r="F89" s="14">
        <v>11768</v>
      </c>
      <c r="G89" s="14">
        <v>20712</v>
      </c>
      <c r="H89" s="14">
        <v>5916</v>
      </c>
      <c r="I89" s="15">
        <v>667.7</v>
      </c>
      <c r="J89" s="15">
        <v>114</v>
      </c>
      <c r="K89" s="14">
        <v>10.6</v>
      </c>
      <c r="L89" s="14">
        <v>8.3000000000000007</v>
      </c>
      <c r="M89" s="14" t="s">
        <v>23</v>
      </c>
      <c r="N89" s="16" t="s">
        <v>24</v>
      </c>
    </row>
    <row r="90" spans="1:14" x14ac:dyDescent="0.2">
      <c r="A90" s="9" t="s">
        <v>123</v>
      </c>
      <c r="B90" s="10">
        <v>71708</v>
      </c>
      <c r="C90" s="10">
        <v>17210</v>
      </c>
      <c r="D90" s="10">
        <v>1.9335921519999999</v>
      </c>
      <c r="E90" s="10">
        <v>31164</v>
      </c>
      <c r="F90" s="10">
        <v>11755</v>
      </c>
      <c r="G90" s="10">
        <v>22184</v>
      </c>
      <c r="H90" s="10">
        <v>8980</v>
      </c>
      <c r="I90" s="11">
        <v>2980.4</v>
      </c>
      <c r="J90" s="11">
        <v>119.5</v>
      </c>
      <c r="K90" s="10">
        <v>10.6</v>
      </c>
      <c r="L90" s="10">
        <v>8.3000000000000007</v>
      </c>
      <c r="M90" s="10" t="s">
        <v>23</v>
      </c>
      <c r="N90" s="12" t="s">
        <v>24</v>
      </c>
    </row>
    <row r="91" spans="1:14" x14ac:dyDescent="0.2">
      <c r="A91" s="13" t="s">
        <v>124</v>
      </c>
      <c r="B91" s="14">
        <v>227130</v>
      </c>
      <c r="C91" s="14">
        <v>34027</v>
      </c>
      <c r="D91" s="14">
        <v>88.955604155000003</v>
      </c>
      <c r="E91" s="14">
        <v>30985</v>
      </c>
      <c r="F91" s="14">
        <v>11740</v>
      </c>
      <c r="G91" s="14">
        <v>17893</v>
      </c>
      <c r="H91" s="14">
        <v>13092</v>
      </c>
      <c r="I91" s="15">
        <v>33895.199999999997</v>
      </c>
      <c r="J91" s="15">
        <v>109.9</v>
      </c>
      <c r="K91" s="14">
        <v>10.6</v>
      </c>
      <c r="L91" s="14">
        <v>8.3000000000000007</v>
      </c>
      <c r="M91" s="14" t="s">
        <v>23</v>
      </c>
      <c r="N91" s="16" t="s">
        <v>24</v>
      </c>
    </row>
    <row r="92" spans="1:14" x14ac:dyDescent="0.2">
      <c r="A92" s="9" t="s">
        <v>125</v>
      </c>
      <c r="B92" s="10">
        <v>86502</v>
      </c>
      <c r="C92" s="10">
        <v>20368</v>
      </c>
      <c r="D92" s="10">
        <v>11.390242401</v>
      </c>
      <c r="E92" s="10">
        <v>23862</v>
      </c>
      <c r="F92" s="10">
        <v>11680</v>
      </c>
      <c r="G92" s="10">
        <v>18026</v>
      </c>
      <c r="H92" s="10">
        <v>5836</v>
      </c>
      <c r="I92" s="11">
        <v>2253</v>
      </c>
      <c r="J92" s="11">
        <v>146.80000000000001</v>
      </c>
      <c r="K92" s="10">
        <v>10.6</v>
      </c>
      <c r="L92" s="10">
        <v>8.3000000000000007</v>
      </c>
      <c r="M92" s="10" t="s">
        <v>23</v>
      </c>
      <c r="N92" s="19" t="s">
        <v>24</v>
      </c>
    </row>
    <row r="93" spans="1:14" x14ac:dyDescent="0.2">
      <c r="A93" s="13" t="s">
        <v>126</v>
      </c>
      <c r="B93" s="14">
        <v>6850</v>
      </c>
      <c r="C93" s="14">
        <v>2010</v>
      </c>
      <c r="D93" s="14">
        <v>0.21826995900000001</v>
      </c>
      <c r="E93" s="14">
        <v>21070</v>
      </c>
      <c r="F93" s="14">
        <v>11584</v>
      </c>
      <c r="G93" s="14">
        <v>15244</v>
      </c>
      <c r="H93" s="14">
        <v>5826</v>
      </c>
      <c r="I93" s="15">
        <v>2584.8000000000002</v>
      </c>
      <c r="J93" s="15">
        <v>81.2</v>
      </c>
      <c r="K93" s="14">
        <v>10.6</v>
      </c>
      <c r="L93" s="14">
        <v>8.3000000000000007</v>
      </c>
      <c r="M93" s="14" t="s">
        <v>23</v>
      </c>
      <c r="N93" s="16" t="s">
        <v>24</v>
      </c>
    </row>
    <row r="94" spans="1:14" x14ac:dyDescent="0.2">
      <c r="A94" s="9" t="s">
        <v>127</v>
      </c>
      <c r="B94" s="10">
        <v>68832</v>
      </c>
      <c r="C94" s="10">
        <v>9589</v>
      </c>
      <c r="D94" s="10">
        <v>1.1755824640000001</v>
      </c>
      <c r="E94" s="10">
        <v>19169</v>
      </c>
      <c r="F94" s="10">
        <v>11508</v>
      </c>
      <c r="G94" s="10">
        <v>13432</v>
      </c>
      <c r="H94" s="10">
        <v>6037</v>
      </c>
      <c r="I94" s="11">
        <v>1170.8</v>
      </c>
      <c r="J94" s="11">
        <v>76.5</v>
      </c>
      <c r="K94" s="10">
        <v>10.6</v>
      </c>
      <c r="L94" s="10">
        <v>8.3000000000000007</v>
      </c>
      <c r="M94" s="10" t="s">
        <v>23</v>
      </c>
      <c r="N94" s="12" t="s">
        <v>24</v>
      </c>
    </row>
    <row r="95" spans="1:14" x14ac:dyDescent="0.2">
      <c r="A95" s="13" t="s">
        <v>128</v>
      </c>
      <c r="B95" s="14">
        <v>191772</v>
      </c>
      <c r="C95" s="14">
        <v>19947</v>
      </c>
      <c r="D95" s="14">
        <v>8.7132109799999995</v>
      </c>
      <c r="E95" s="14">
        <v>135476</v>
      </c>
      <c r="F95" s="14">
        <v>11365</v>
      </c>
      <c r="G95" s="14">
        <v>62751</v>
      </c>
      <c r="H95" s="14">
        <v>72725</v>
      </c>
      <c r="I95" s="15">
        <v>866.4</v>
      </c>
      <c r="J95" s="15">
        <v>36.1</v>
      </c>
      <c r="K95" s="14">
        <v>10.6</v>
      </c>
      <c r="L95" s="14">
        <v>8.3000000000000007</v>
      </c>
      <c r="M95" s="14" t="s">
        <v>81</v>
      </c>
      <c r="N95" s="16" t="s">
        <v>76</v>
      </c>
    </row>
    <row r="96" spans="1:14" x14ac:dyDescent="0.2">
      <c r="A96" s="9" t="s">
        <v>129</v>
      </c>
      <c r="B96" s="10">
        <v>11836</v>
      </c>
      <c r="C96" s="10">
        <v>3250</v>
      </c>
      <c r="D96" s="10">
        <v>1.179909087</v>
      </c>
      <c r="E96" s="10">
        <v>18355</v>
      </c>
      <c r="F96" s="10">
        <v>11364</v>
      </c>
      <c r="G96" s="10">
        <v>15099</v>
      </c>
      <c r="H96" s="10">
        <v>3256</v>
      </c>
      <c r="I96" s="11">
        <v>2689.4</v>
      </c>
      <c r="J96" s="11">
        <v>75</v>
      </c>
      <c r="K96" s="10">
        <v>10.6</v>
      </c>
      <c r="L96" s="10">
        <v>8.3000000000000007</v>
      </c>
      <c r="M96" s="10" t="s">
        <v>23</v>
      </c>
      <c r="N96" s="12" t="s">
        <v>24</v>
      </c>
    </row>
    <row r="97" spans="1:14" x14ac:dyDescent="0.2">
      <c r="A97" s="13" t="s">
        <v>130</v>
      </c>
      <c r="B97" s="14">
        <v>115290</v>
      </c>
      <c r="C97" s="14">
        <v>30572</v>
      </c>
      <c r="D97" s="14">
        <v>3.2036395949999998</v>
      </c>
      <c r="E97" s="14">
        <v>19886</v>
      </c>
      <c r="F97" s="14">
        <v>11361</v>
      </c>
      <c r="G97" s="14">
        <v>1636</v>
      </c>
      <c r="H97" s="14">
        <v>18250</v>
      </c>
      <c r="I97" s="15">
        <v>227.8</v>
      </c>
      <c r="J97" s="15">
        <v>109.7</v>
      </c>
      <c r="K97" s="14">
        <v>10.6</v>
      </c>
      <c r="L97" s="14">
        <v>8.3000000000000007</v>
      </c>
      <c r="M97" s="14" t="s">
        <v>23</v>
      </c>
      <c r="N97" s="16" t="s">
        <v>131</v>
      </c>
    </row>
    <row r="98" spans="1:14" x14ac:dyDescent="0.2">
      <c r="A98" s="9" t="s">
        <v>132</v>
      </c>
      <c r="B98" s="10">
        <v>23932</v>
      </c>
      <c r="C98" s="10">
        <v>5395</v>
      </c>
      <c r="D98" s="10">
        <v>0.75571374499999999</v>
      </c>
      <c r="E98" s="10">
        <v>26826</v>
      </c>
      <c r="F98" s="10">
        <v>11273</v>
      </c>
      <c r="G98" s="10">
        <v>24953</v>
      </c>
      <c r="H98" s="10">
        <v>1873</v>
      </c>
      <c r="I98" s="11">
        <v>528.20000000000005</v>
      </c>
      <c r="J98" s="11">
        <v>34.700000000000003</v>
      </c>
      <c r="K98" s="10">
        <v>10.6</v>
      </c>
      <c r="L98" s="10">
        <v>8.3000000000000007</v>
      </c>
      <c r="M98" s="10" t="s">
        <v>23</v>
      </c>
      <c r="N98" s="12" t="s">
        <v>24</v>
      </c>
    </row>
    <row r="99" spans="1:14" x14ac:dyDescent="0.2">
      <c r="A99" s="13" t="s">
        <v>133</v>
      </c>
      <c r="B99" s="14">
        <v>237336</v>
      </c>
      <c r="C99" s="14">
        <v>34141</v>
      </c>
      <c r="D99" s="14">
        <v>25.546057776000001</v>
      </c>
      <c r="E99" s="14">
        <v>20103</v>
      </c>
      <c r="F99" s="14">
        <v>11271</v>
      </c>
      <c r="G99" s="14">
        <v>13238</v>
      </c>
      <c r="H99" s="14">
        <v>6865</v>
      </c>
      <c r="I99" s="15">
        <v>1708.1</v>
      </c>
      <c r="J99" s="15">
        <v>8.3000000000000007</v>
      </c>
      <c r="K99" s="14">
        <v>10.6</v>
      </c>
      <c r="L99" s="14">
        <v>8.3000000000000007</v>
      </c>
      <c r="M99" s="14" t="s">
        <v>23</v>
      </c>
      <c r="N99" s="16" t="s">
        <v>24</v>
      </c>
    </row>
    <row r="100" spans="1:14" x14ac:dyDescent="0.2">
      <c r="A100" s="9" t="s">
        <v>134</v>
      </c>
      <c r="B100" s="10">
        <v>60910</v>
      </c>
      <c r="C100" s="10">
        <v>14524</v>
      </c>
      <c r="D100" s="10">
        <v>1.6530277870000001</v>
      </c>
      <c r="E100" s="10">
        <v>20523</v>
      </c>
      <c r="F100" s="10">
        <v>11169</v>
      </c>
      <c r="G100" s="10">
        <v>15834</v>
      </c>
      <c r="H100" s="10">
        <v>4689</v>
      </c>
      <c r="I100" s="11">
        <v>808.5</v>
      </c>
      <c r="J100" s="11">
        <v>100.9</v>
      </c>
      <c r="K100" s="10">
        <v>10.6</v>
      </c>
      <c r="L100" s="10">
        <v>8.3000000000000007</v>
      </c>
      <c r="M100" s="10" t="s">
        <v>23</v>
      </c>
      <c r="N100" s="19" t="s">
        <v>24</v>
      </c>
    </row>
    <row r="101" spans="1:14" x14ac:dyDescent="0.2">
      <c r="A101" s="13" t="s">
        <v>135</v>
      </c>
      <c r="B101" s="14">
        <v>17807</v>
      </c>
      <c r="C101" s="14">
        <v>7828</v>
      </c>
      <c r="D101" s="14">
        <v>9.8055260000000005E-2</v>
      </c>
      <c r="E101" s="14">
        <v>19763</v>
      </c>
      <c r="F101" s="14">
        <v>10929</v>
      </c>
      <c r="G101" s="14">
        <v>0</v>
      </c>
      <c r="H101" s="14">
        <v>19763</v>
      </c>
      <c r="I101" s="15">
        <v>1.4</v>
      </c>
      <c r="J101" s="15">
        <v>1.4</v>
      </c>
      <c r="K101" s="14">
        <v>10.6</v>
      </c>
      <c r="L101" s="14">
        <v>8.3000000000000007</v>
      </c>
      <c r="M101" s="14" t="s">
        <v>81</v>
      </c>
      <c r="N101" s="16" t="s">
        <v>97</v>
      </c>
    </row>
    <row r="102" spans="1:14" x14ac:dyDescent="0.2">
      <c r="A102" s="9" t="s">
        <v>136</v>
      </c>
      <c r="B102" s="10">
        <v>687809</v>
      </c>
      <c r="C102" s="10">
        <v>12000</v>
      </c>
      <c r="D102" s="10">
        <v>3.988190828</v>
      </c>
      <c r="E102" s="10">
        <v>915718</v>
      </c>
      <c r="F102" s="10">
        <v>10787</v>
      </c>
      <c r="G102" s="10">
        <v>679090</v>
      </c>
      <c r="H102" s="10">
        <v>236628</v>
      </c>
      <c r="I102" s="11">
        <v>557</v>
      </c>
      <c r="J102" s="11">
        <v>77.900000000000006</v>
      </c>
      <c r="K102" s="10">
        <v>10.6</v>
      </c>
      <c r="L102" s="10">
        <v>8.3000000000000007</v>
      </c>
      <c r="M102" s="10" t="s">
        <v>23</v>
      </c>
      <c r="N102" s="12" t="s">
        <v>24</v>
      </c>
    </row>
    <row r="103" spans="1:14" x14ac:dyDescent="0.2">
      <c r="A103" s="13" t="s">
        <v>137</v>
      </c>
      <c r="B103" s="14">
        <v>143466</v>
      </c>
      <c r="C103" s="14">
        <v>21639</v>
      </c>
      <c r="D103" s="14">
        <v>2.3272664760000001</v>
      </c>
      <c r="E103" s="14">
        <v>26319</v>
      </c>
      <c r="F103" s="14">
        <v>10654</v>
      </c>
      <c r="G103" s="14">
        <v>21110</v>
      </c>
      <c r="H103" s="14">
        <v>5209</v>
      </c>
      <c r="I103" s="15">
        <v>2003</v>
      </c>
      <c r="J103" s="15">
        <v>73.3</v>
      </c>
      <c r="K103" s="14">
        <v>10.6</v>
      </c>
      <c r="L103" s="14">
        <v>8.3000000000000007</v>
      </c>
      <c r="M103" s="14" t="s">
        <v>23</v>
      </c>
      <c r="N103" s="16" t="s">
        <v>24</v>
      </c>
    </row>
    <row r="104" spans="1:14" x14ac:dyDescent="0.2">
      <c r="A104" s="9" t="s">
        <v>138</v>
      </c>
      <c r="B104" s="10">
        <v>79202</v>
      </c>
      <c r="C104" s="10">
        <v>7927</v>
      </c>
      <c r="D104" s="10">
        <v>1.062835717</v>
      </c>
      <c r="E104" s="10">
        <v>17689</v>
      </c>
      <c r="F104" s="10">
        <v>10651</v>
      </c>
      <c r="G104" s="10">
        <v>15274</v>
      </c>
      <c r="H104" s="10">
        <v>2415</v>
      </c>
      <c r="I104" s="11">
        <v>760.8</v>
      </c>
      <c r="J104" s="11">
        <v>88.1</v>
      </c>
      <c r="K104" s="10">
        <v>10.6</v>
      </c>
      <c r="L104" s="10">
        <v>8.3000000000000007</v>
      </c>
      <c r="M104" s="10" t="s">
        <v>23</v>
      </c>
      <c r="N104" s="12" t="s">
        <v>24</v>
      </c>
    </row>
    <row r="105" spans="1:14" x14ac:dyDescent="0.2">
      <c r="A105" s="13" t="s">
        <v>139</v>
      </c>
      <c r="B105" s="14">
        <v>261620</v>
      </c>
      <c r="C105" s="14">
        <v>21622</v>
      </c>
      <c r="D105" s="14">
        <v>7.5359603890000004</v>
      </c>
      <c r="E105" s="14">
        <v>20333</v>
      </c>
      <c r="F105" s="14">
        <v>10560</v>
      </c>
      <c r="G105" s="14">
        <v>17283</v>
      </c>
      <c r="H105" s="14">
        <v>3050</v>
      </c>
      <c r="I105" s="15">
        <v>798.4</v>
      </c>
      <c r="J105" s="15">
        <v>50.3</v>
      </c>
      <c r="K105" s="14">
        <v>10.6</v>
      </c>
      <c r="L105" s="14">
        <v>8.3000000000000007</v>
      </c>
      <c r="M105" s="14" t="s">
        <v>23</v>
      </c>
      <c r="N105" s="17" t="s">
        <v>24</v>
      </c>
    </row>
    <row r="106" spans="1:14" x14ac:dyDescent="0.2">
      <c r="A106" s="9" t="s">
        <v>140</v>
      </c>
      <c r="B106" s="10">
        <v>100324</v>
      </c>
      <c r="C106" s="10">
        <v>15673</v>
      </c>
      <c r="D106" s="10">
        <v>7.9911246399999998</v>
      </c>
      <c r="E106" s="10">
        <v>16442</v>
      </c>
      <c r="F106" s="10">
        <v>10303</v>
      </c>
      <c r="G106" s="10">
        <v>12358</v>
      </c>
      <c r="H106" s="10">
        <v>4111</v>
      </c>
      <c r="I106" s="11">
        <v>3768.5</v>
      </c>
      <c r="J106" s="11">
        <v>80.400000000000006</v>
      </c>
      <c r="K106" s="10">
        <v>10.6</v>
      </c>
      <c r="L106" s="10">
        <v>8.3000000000000007</v>
      </c>
      <c r="M106" s="10" t="s">
        <v>23</v>
      </c>
      <c r="N106" s="12" t="s">
        <v>24</v>
      </c>
    </row>
    <row r="107" spans="1:14" x14ac:dyDescent="0.2">
      <c r="A107" s="13" t="s">
        <v>141</v>
      </c>
      <c r="B107" s="14">
        <v>181541</v>
      </c>
      <c r="C107" s="14">
        <v>22670</v>
      </c>
      <c r="D107" s="14">
        <v>7.8178204859999996</v>
      </c>
      <c r="E107" s="14">
        <v>22313</v>
      </c>
      <c r="F107" s="14">
        <v>10224</v>
      </c>
      <c r="G107" s="14">
        <v>14442</v>
      </c>
      <c r="H107" s="14">
        <v>7871</v>
      </c>
      <c r="I107" s="15">
        <v>2004.7</v>
      </c>
      <c r="J107" s="15">
        <v>80.7</v>
      </c>
      <c r="K107" s="14">
        <v>10.6</v>
      </c>
      <c r="L107" s="14">
        <v>8.3000000000000007</v>
      </c>
      <c r="M107" s="14" t="s">
        <v>23</v>
      </c>
      <c r="N107" s="17" t="s">
        <v>24</v>
      </c>
    </row>
    <row r="108" spans="1:14" x14ac:dyDescent="0.2">
      <c r="A108" s="9" t="s">
        <v>142</v>
      </c>
      <c r="B108" s="10">
        <v>266140</v>
      </c>
      <c r="C108" s="10">
        <v>18463</v>
      </c>
      <c r="D108" s="10">
        <v>2.7971957459999999</v>
      </c>
      <c r="E108" s="10">
        <v>37510</v>
      </c>
      <c r="F108" s="10">
        <v>9978</v>
      </c>
      <c r="G108" s="10">
        <v>33451</v>
      </c>
      <c r="H108" s="10">
        <v>4059</v>
      </c>
      <c r="I108" s="11">
        <v>283.10000000000002</v>
      </c>
      <c r="J108" s="11">
        <v>75.7</v>
      </c>
      <c r="K108" s="10">
        <v>10.6</v>
      </c>
      <c r="L108" s="10">
        <v>8.3000000000000007</v>
      </c>
      <c r="M108" s="10" t="s">
        <v>23</v>
      </c>
      <c r="N108" s="19" t="s">
        <v>24</v>
      </c>
    </row>
    <row r="109" spans="1:14" x14ac:dyDescent="0.2">
      <c r="A109" s="13" t="s">
        <v>143</v>
      </c>
      <c r="B109" s="14">
        <v>135723</v>
      </c>
      <c r="C109" s="14">
        <v>16925</v>
      </c>
      <c r="D109" s="14">
        <v>22.878933645</v>
      </c>
      <c r="E109" s="14">
        <v>31995</v>
      </c>
      <c r="F109" s="14">
        <v>9961</v>
      </c>
      <c r="G109" s="14">
        <v>13045</v>
      </c>
      <c r="H109" s="14">
        <v>18950</v>
      </c>
      <c r="I109" s="15">
        <v>1178.0999999999999</v>
      </c>
      <c r="J109" s="15">
        <v>66.599999999999994</v>
      </c>
      <c r="K109" s="14">
        <v>10.6</v>
      </c>
      <c r="L109" s="14">
        <v>8.3000000000000007</v>
      </c>
      <c r="M109" s="14" t="s">
        <v>23</v>
      </c>
      <c r="N109" s="17" t="s">
        <v>24</v>
      </c>
    </row>
    <row r="110" spans="1:14" x14ac:dyDescent="0.2">
      <c r="A110" s="9" t="s">
        <v>144</v>
      </c>
      <c r="B110" s="10">
        <v>308674</v>
      </c>
      <c r="C110" s="10">
        <v>35387</v>
      </c>
      <c r="D110" s="10">
        <v>8.6932492129999996</v>
      </c>
      <c r="E110" s="10">
        <v>20805</v>
      </c>
      <c r="F110" s="10">
        <v>9776</v>
      </c>
      <c r="G110" s="10">
        <v>11500</v>
      </c>
      <c r="H110" s="10">
        <v>9305</v>
      </c>
      <c r="I110" s="11">
        <v>2595.1</v>
      </c>
      <c r="J110" s="11">
        <v>102.1</v>
      </c>
      <c r="K110" s="10">
        <v>10.6</v>
      </c>
      <c r="L110" s="10">
        <v>8.3000000000000007</v>
      </c>
      <c r="M110" s="10" t="s">
        <v>23</v>
      </c>
      <c r="N110" s="19" t="s">
        <v>24</v>
      </c>
    </row>
    <row r="111" spans="1:14" x14ac:dyDescent="0.2">
      <c r="A111" s="13" t="s">
        <v>145</v>
      </c>
      <c r="B111" s="14">
        <v>123756</v>
      </c>
      <c r="C111" s="14">
        <v>3880</v>
      </c>
      <c r="D111" s="14">
        <v>1.0481762370000001</v>
      </c>
      <c r="E111" s="14">
        <v>864075</v>
      </c>
      <c r="F111" s="14">
        <v>9741</v>
      </c>
      <c r="G111" s="14">
        <v>657452</v>
      </c>
      <c r="H111" s="14">
        <v>206623</v>
      </c>
      <c r="I111" s="15">
        <v>395.7</v>
      </c>
      <c r="J111" s="15">
        <v>50.5</v>
      </c>
      <c r="K111" s="14">
        <v>10.6</v>
      </c>
      <c r="L111" s="14">
        <v>8.3000000000000007</v>
      </c>
      <c r="M111" s="14" t="s">
        <v>23</v>
      </c>
      <c r="N111" s="16" t="s">
        <v>24</v>
      </c>
    </row>
    <row r="112" spans="1:14" x14ac:dyDescent="0.2">
      <c r="A112" s="9" t="s">
        <v>146</v>
      </c>
      <c r="B112" s="10">
        <v>215582</v>
      </c>
      <c r="C112" s="10">
        <v>24271</v>
      </c>
      <c r="D112" s="10">
        <v>2.2280358360000001</v>
      </c>
      <c r="E112" s="10">
        <v>39132</v>
      </c>
      <c r="F112" s="10">
        <v>9730</v>
      </c>
      <c r="G112" s="10">
        <v>36658</v>
      </c>
      <c r="H112" s="10">
        <v>2474</v>
      </c>
      <c r="I112" s="11">
        <v>1043.7</v>
      </c>
      <c r="J112" s="11">
        <v>74</v>
      </c>
      <c r="K112" s="10">
        <v>10.6</v>
      </c>
      <c r="L112" s="10">
        <v>8.3000000000000007</v>
      </c>
      <c r="M112" s="10" t="s">
        <v>23</v>
      </c>
      <c r="N112" s="12" t="s">
        <v>24</v>
      </c>
    </row>
    <row r="113" spans="1:14" x14ac:dyDescent="0.2">
      <c r="A113" s="13" t="s">
        <v>147</v>
      </c>
      <c r="B113" s="14">
        <v>1</v>
      </c>
      <c r="C113" s="14">
        <v>1</v>
      </c>
      <c r="D113" s="14">
        <v>1.2408999999999999E-5</v>
      </c>
      <c r="E113" s="14">
        <v>21257</v>
      </c>
      <c r="F113" s="14">
        <v>9721</v>
      </c>
      <c r="G113" s="14">
        <v>16163</v>
      </c>
      <c r="H113" s="14">
        <v>5094</v>
      </c>
      <c r="I113" s="15">
        <v>878</v>
      </c>
      <c r="J113" s="15">
        <v>98.2</v>
      </c>
      <c r="K113" s="14">
        <v>10.6</v>
      </c>
      <c r="L113" s="14">
        <v>8.3000000000000007</v>
      </c>
      <c r="M113" s="14" t="s">
        <v>23</v>
      </c>
      <c r="N113" s="16" t="s">
        <v>24</v>
      </c>
    </row>
    <row r="114" spans="1:14" x14ac:dyDescent="0.2">
      <c r="A114" s="9" t="s">
        <v>148</v>
      </c>
      <c r="B114" s="10">
        <v>113754</v>
      </c>
      <c r="C114" s="10">
        <v>15507</v>
      </c>
      <c r="D114" s="10">
        <v>6.1852122779999998</v>
      </c>
      <c r="E114" s="10">
        <v>34195</v>
      </c>
      <c r="F114" s="10">
        <v>9666</v>
      </c>
      <c r="G114" s="10">
        <v>31576</v>
      </c>
      <c r="H114" s="10">
        <v>2619</v>
      </c>
      <c r="I114" s="11">
        <v>1532.8</v>
      </c>
      <c r="J114" s="11">
        <v>66.2</v>
      </c>
      <c r="K114" s="10">
        <v>10.6</v>
      </c>
      <c r="L114" s="10">
        <v>8.3000000000000007</v>
      </c>
      <c r="M114" s="10" t="s">
        <v>23</v>
      </c>
      <c r="N114" s="12" t="s">
        <v>24</v>
      </c>
    </row>
    <row r="115" spans="1:14" x14ac:dyDescent="0.2">
      <c r="A115" s="13" t="s">
        <v>149</v>
      </c>
      <c r="B115" s="14">
        <v>119438</v>
      </c>
      <c r="C115" s="14">
        <v>20687</v>
      </c>
      <c r="D115" s="14">
        <v>2.0909768</v>
      </c>
      <c r="E115" s="14">
        <v>19474</v>
      </c>
      <c r="F115" s="14">
        <v>9616</v>
      </c>
      <c r="G115" s="14">
        <v>14783</v>
      </c>
      <c r="H115" s="14">
        <v>4691</v>
      </c>
      <c r="I115" s="15">
        <v>257</v>
      </c>
      <c r="J115" s="15">
        <v>50</v>
      </c>
      <c r="K115" s="14">
        <v>10.6</v>
      </c>
      <c r="L115" s="14">
        <v>8.3000000000000007</v>
      </c>
      <c r="M115" s="14" t="s">
        <v>23</v>
      </c>
      <c r="N115" s="16" t="s">
        <v>24</v>
      </c>
    </row>
    <row r="116" spans="1:14" x14ac:dyDescent="0.2">
      <c r="A116" s="9" t="s">
        <v>150</v>
      </c>
      <c r="B116" s="10">
        <v>661824</v>
      </c>
      <c r="C116" s="10">
        <v>8987</v>
      </c>
      <c r="D116" s="10">
        <v>4.4750053510000001</v>
      </c>
      <c r="E116" s="10">
        <v>1033085</v>
      </c>
      <c r="F116" s="10">
        <v>9401</v>
      </c>
      <c r="G116" s="10">
        <v>803699</v>
      </c>
      <c r="H116" s="10">
        <v>229386</v>
      </c>
      <c r="I116" s="11">
        <v>505.3</v>
      </c>
      <c r="J116" s="11">
        <v>56</v>
      </c>
      <c r="K116" s="10">
        <v>10.6</v>
      </c>
      <c r="L116" s="10">
        <v>8.3000000000000007</v>
      </c>
      <c r="M116" s="10" t="s">
        <v>23</v>
      </c>
      <c r="N116" s="12" t="s">
        <v>24</v>
      </c>
    </row>
    <row r="117" spans="1:14" x14ac:dyDescent="0.2">
      <c r="A117" s="13" t="s">
        <v>151</v>
      </c>
      <c r="B117" s="14">
        <v>18024</v>
      </c>
      <c r="C117" s="14">
        <v>3682</v>
      </c>
      <c r="D117" s="14">
        <v>0.38542041199999999</v>
      </c>
      <c r="E117" s="14">
        <v>18220</v>
      </c>
      <c r="F117" s="14">
        <v>9401</v>
      </c>
      <c r="G117" s="14">
        <v>12037</v>
      </c>
      <c r="H117" s="14">
        <v>6183</v>
      </c>
      <c r="I117" s="15">
        <v>1431</v>
      </c>
      <c r="J117" s="15">
        <v>90.6</v>
      </c>
      <c r="K117" s="14">
        <v>10.6</v>
      </c>
      <c r="L117" s="14">
        <v>8.3000000000000007</v>
      </c>
      <c r="M117" s="14" t="s">
        <v>23</v>
      </c>
      <c r="N117" s="16" t="s">
        <v>24</v>
      </c>
    </row>
    <row r="118" spans="1:14" x14ac:dyDescent="0.2">
      <c r="A118" s="9" t="s">
        <v>152</v>
      </c>
      <c r="B118" s="10">
        <v>16215</v>
      </c>
      <c r="C118" s="10">
        <v>3175</v>
      </c>
      <c r="D118" s="10">
        <v>0.777203757</v>
      </c>
      <c r="E118" s="10">
        <v>11776</v>
      </c>
      <c r="F118" s="10">
        <v>9362</v>
      </c>
      <c r="G118" s="10">
        <v>11446</v>
      </c>
      <c r="H118" s="10">
        <v>330</v>
      </c>
      <c r="I118" s="11">
        <v>178.5</v>
      </c>
      <c r="J118" s="11">
        <v>41</v>
      </c>
      <c r="K118" s="10">
        <v>10.6</v>
      </c>
      <c r="L118" s="10">
        <v>8.3000000000000007</v>
      </c>
      <c r="M118" s="10" t="s">
        <v>23</v>
      </c>
      <c r="N118" s="12" t="s">
        <v>24</v>
      </c>
    </row>
    <row r="119" spans="1:14" x14ac:dyDescent="0.2">
      <c r="A119" s="13" t="s">
        <v>153</v>
      </c>
      <c r="B119" s="14">
        <v>25822</v>
      </c>
      <c r="C119" s="14">
        <v>7011</v>
      </c>
      <c r="D119" s="14">
        <v>0.92676701299999997</v>
      </c>
      <c r="E119" s="14">
        <v>18497</v>
      </c>
      <c r="F119" s="14">
        <v>9346</v>
      </c>
      <c r="G119" s="14">
        <v>17320</v>
      </c>
      <c r="H119" s="14">
        <v>2165</v>
      </c>
      <c r="I119" s="15">
        <v>597.70000000000005</v>
      </c>
      <c r="J119" s="15">
        <v>66.7</v>
      </c>
      <c r="K119" s="14">
        <v>10.6</v>
      </c>
      <c r="L119" s="14">
        <v>8.3000000000000007</v>
      </c>
      <c r="M119" s="14" t="s">
        <v>23</v>
      </c>
      <c r="N119" s="16" t="s">
        <v>24</v>
      </c>
    </row>
    <row r="120" spans="1:14" x14ac:dyDescent="0.2">
      <c r="A120" s="9" t="s">
        <v>154</v>
      </c>
      <c r="B120" s="10">
        <v>284660</v>
      </c>
      <c r="C120" s="10">
        <v>24735</v>
      </c>
      <c r="D120" s="10">
        <v>2.6492467070000001</v>
      </c>
      <c r="E120" s="10">
        <v>49883</v>
      </c>
      <c r="F120" s="10">
        <v>9314</v>
      </c>
      <c r="G120" s="10">
        <v>40532</v>
      </c>
      <c r="H120" s="10">
        <v>9351</v>
      </c>
      <c r="I120" s="11">
        <v>825.2</v>
      </c>
      <c r="J120" s="11">
        <v>92.4</v>
      </c>
      <c r="K120" s="10">
        <v>10.6</v>
      </c>
      <c r="L120" s="10">
        <v>8.3000000000000007</v>
      </c>
      <c r="M120" s="10" t="s">
        <v>23</v>
      </c>
      <c r="N120" s="12" t="s">
        <v>24</v>
      </c>
    </row>
    <row r="121" spans="1:14" x14ac:dyDescent="0.2">
      <c r="A121" s="13" t="s">
        <v>155</v>
      </c>
      <c r="B121" s="14">
        <v>67</v>
      </c>
      <c r="C121" s="14">
        <v>19</v>
      </c>
      <c r="D121" s="14">
        <v>1.0323089999999999E-3</v>
      </c>
      <c r="E121" s="14">
        <v>19454</v>
      </c>
      <c r="F121" s="14">
        <v>9287</v>
      </c>
      <c r="G121" s="14">
        <v>12430</v>
      </c>
      <c r="H121" s="14">
        <v>7024</v>
      </c>
      <c r="I121" s="15">
        <v>702.1</v>
      </c>
      <c r="J121" s="15">
        <v>103.6</v>
      </c>
      <c r="K121" s="14">
        <v>10.6</v>
      </c>
      <c r="L121" s="14">
        <v>8.3000000000000007</v>
      </c>
      <c r="M121" s="14" t="s">
        <v>23</v>
      </c>
      <c r="N121" s="16" t="s">
        <v>24</v>
      </c>
    </row>
    <row r="122" spans="1:14" x14ac:dyDescent="0.2">
      <c r="A122" s="9" t="s">
        <v>156</v>
      </c>
      <c r="B122" s="10">
        <v>68922</v>
      </c>
      <c r="C122" s="10">
        <v>9996</v>
      </c>
      <c r="D122" s="10">
        <v>16.053028241</v>
      </c>
      <c r="E122" s="10">
        <v>35853</v>
      </c>
      <c r="F122" s="10">
        <v>9176</v>
      </c>
      <c r="G122" s="10">
        <v>27704</v>
      </c>
      <c r="H122" s="10">
        <v>8149</v>
      </c>
      <c r="I122" s="11">
        <v>919.6</v>
      </c>
      <c r="J122" s="11">
        <v>317.89999999999998</v>
      </c>
      <c r="K122" s="10">
        <v>10.6</v>
      </c>
      <c r="L122" s="10">
        <v>8.3000000000000007</v>
      </c>
      <c r="M122" s="10" t="s">
        <v>23</v>
      </c>
      <c r="N122" s="12" t="s">
        <v>24</v>
      </c>
    </row>
    <row r="123" spans="1:14" x14ac:dyDescent="0.2">
      <c r="A123" s="13" t="s">
        <v>157</v>
      </c>
      <c r="B123" s="14">
        <v>16918</v>
      </c>
      <c r="C123" s="14">
        <v>4446</v>
      </c>
      <c r="D123" s="14">
        <v>0.81891750200000002</v>
      </c>
      <c r="E123" s="14">
        <v>19035</v>
      </c>
      <c r="F123" s="14">
        <v>9153</v>
      </c>
      <c r="G123" s="14">
        <v>12703</v>
      </c>
      <c r="H123" s="14">
        <v>6332</v>
      </c>
      <c r="I123" s="15">
        <v>686.5</v>
      </c>
      <c r="J123" s="15">
        <v>93.5</v>
      </c>
      <c r="K123" s="14">
        <v>10.6</v>
      </c>
      <c r="L123" s="14">
        <v>8.3000000000000007</v>
      </c>
      <c r="M123" s="14" t="s">
        <v>23</v>
      </c>
      <c r="N123" s="16" t="s">
        <v>24</v>
      </c>
    </row>
    <row r="124" spans="1:14" x14ac:dyDescent="0.2">
      <c r="A124" s="9" t="s">
        <v>158</v>
      </c>
      <c r="B124" s="10">
        <v>106304</v>
      </c>
      <c r="C124" s="10">
        <v>18411</v>
      </c>
      <c r="D124" s="10">
        <v>3.648446372</v>
      </c>
      <c r="E124" s="10">
        <v>18988</v>
      </c>
      <c r="F124" s="10">
        <v>9143</v>
      </c>
      <c r="G124" s="10">
        <v>13288</v>
      </c>
      <c r="H124" s="10">
        <v>5700</v>
      </c>
      <c r="I124" s="11">
        <v>1471.1</v>
      </c>
      <c r="J124" s="11">
        <v>53.7</v>
      </c>
      <c r="K124" s="10">
        <v>10.6</v>
      </c>
      <c r="L124" s="10">
        <v>8.3000000000000007</v>
      </c>
      <c r="M124" s="10" t="s">
        <v>23</v>
      </c>
      <c r="N124" s="12" t="s">
        <v>24</v>
      </c>
    </row>
    <row r="125" spans="1:14" x14ac:dyDescent="0.2">
      <c r="A125" s="13" t="s">
        <v>159</v>
      </c>
      <c r="B125" s="14">
        <v>64383</v>
      </c>
      <c r="C125" s="14">
        <v>12721</v>
      </c>
      <c r="D125" s="14">
        <v>1.7602034900000001</v>
      </c>
      <c r="E125" s="14">
        <v>19578</v>
      </c>
      <c r="F125" s="14">
        <v>9093</v>
      </c>
      <c r="G125" s="14">
        <v>16114</v>
      </c>
      <c r="H125" s="14">
        <v>4693</v>
      </c>
      <c r="I125" s="15">
        <v>762.4</v>
      </c>
      <c r="J125" s="15">
        <v>89.2</v>
      </c>
      <c r="K125" s="14">
        <v>10.6</v>
      </c>
      <c r="L125" s="14">
        <v>8.3000000000000007</v>
      </c>
      <c r="M125" s="14" t="s">
        <v>23</v>
      </c>
      <c r="N125" s="16" t="s">
        <v>24</v>
      </c>
    </row>
    <row r="126" spans="1:14" x14ac:dyDescent="0.2">
      <c r="A126" s="9" t="s">
        <v>160</v>
      </c>
      <c r="B126" s="10">
        <v>267239</v>
      </c>
      <c r="C126" s="10">
        <v>25673</v>
      </c>
      <c r="D126" s="10">
        <v>3.396992746</v>
      </c>
      <c r="E126" s="10">
        <v>52125</v>
      </c>
      <c r="F126" s="10">
        <v>8994</v>
      </c>
      <c r="G126" s="10">
        <v>49788</v>
      </c>
      <c r="H126" s="10">
        <v>2337</v>
      </c>
      <c r="I126" s="11">
        <v>385.5</v>
      </c>
      <c r="J126" s="11">
        <v>60.5</v>
      </c>
      <c r="K126" s="10">
        <v>10.6</v>
      </c>
      <c r="L126" s="10">
        <v>8.3000000000000007</v>
      </c>
      <c r="M126" s="10" t="s">
        <v>23</v>
      </c>
      <c r="N126" s="12" t="s">
        <v>24</v>
      </c>
    </row>
    <row r="127" spans="1:14" x14ac:dyDescent="0.2">
      <c r="A127" s="13" t="s">
        <v>161</v>
      </c>
      <c r="B127" s="14">
        <v>1095</v>
      </c>
      <c r="C127" s="14">
        <v>378</v>
      </c>
      <c r="D127" s="14">
        <v>5.6683371000000003E-2</v>
      </c>
      <c r="E127" s="14">
        <v>13947</v>
      </c>
      <c r="F127" s="14">
        <v>8949</v>
      </c>
      <c r="G127" s="14">
        <v>10560</v>
      </c>
      <c r="H127" s="14">
        <v>3387</v>
      </c>
      <c r="I127" s="15">
        <v>856.5</v>
      </c>
      <c r="J127" s="15">
        <v>73.099999999999994</v>
      </c>
      <c r="K127" s="14">
        <v>10.6</v>
      </c>
      <c r="L127" s="14">
        <v>8.3000000000000007</v>
      </c>
      <c r="M127" s="14" t="s">
        <v>23</v>
      </c>
      <c r="N127" s="16" t="s">
        <v>24</v>
      </c>
    </row>
    <row r="128" spans="1:14" x14ac:dyDescent="0.2">
      <c r="A128" s="9" t="s">
        <v>162</v>
      </c>
      <c r="B128" s="10">
        <v>21</v>
      </c>
      <c r="C128" s="10">
        <v>19</v>
      </c>
      <c r="D128" s="10">
        <v>4.0322739999999998E-3</v>
      </c>
      <c r="E128" s="10">
        <v>15994</v>
      </c>
      <c r="F128" s="10">
        <v>8921</v>
      </c>
      <c r="G128" s="10">
        <v>11996</v>
      </c>
      <c r="H128" s="10">
        <v>3998</v>
      </c>
      <c r="I128" s="11">
        <v>334.8</v>
      </c>
      <c r="J128" s="11">
        <v>73.3</v>
      </c>
      <c r="K128" s="10">
        <v>10.6</v>
      </c>
      <c r="L128" s="10">
        <v>8.3000000000000007</v>
      </c>
      <c r="M128" s="10" t="s">
        <v>23</v>
      </c>
      <c r="N128" s="12" t="s">
        <v>24</v>
      </c>
    </row>
    <row r="129" spans="1:14" x14ac:dyDescent="0.2">
      <c r="A129" s="13" t="s">
        <v>163</v>
      </c>
      <c r="B129" s="14">
        <v>64521</v>
      </c>
      <c r="C129" s="14">
        <v>18106</v>
      </c>
      <c r="D129" s="14">
        <v>10.000735006999999</v>
      </c>
      <c r="E129" s="14">
        <v>17851</v>
      </c>
      <c r="F129" s="14">
        <v>8908</v>
      </c>
      <c r="G129" s="14">
        <v>13490</v>
      </c>
      <c r="H129" s="14">
        <v>4361</v>
      </c>
      <c r="I129" s="15">
        <v>597.9</v>
      </c>
      <c r="J129" s="15">
        <v>125.1</v>
      </c>
      <c r="K129" s="14">
        <v>10.6</v>
      </c>
      <c r="L129" s="14">
        <v>8.3000000000000007</v>
      </c>
      <c r="M129" s="14" t="s">
        <v>23</v>
      </c>
      <c r="N129" s="16" t="s">
        <v>24</v>
      </c>
    </row>
    <row r="130" spans="1:14" x14ac:dyDescent="0.2">
      <c r="A130" s="9" t="s">
        <v>164</v>
      </c>
      <c r="B130" s="10">
        <v>3855</v>
      </c>
      <c r="C130" s="10">
        <v>952</v>
      </c>
      <c r="D130" s="10">
        <v>7.3313123999999993E-2</v>
      </c>
      <c r="E130" s="10">
        <v>18580</v>
      </c>
      <c r="F130" s="10">
        <v>8849</v>
      </c>
      <c r="G130" s="10">
        <v>12899</v>
      </c>
      <c r="H130" s="10">
        <v>5681</v>
      </c>
      <c r="I130" s="11">
        <v>1569.1</v>
      </c>
      <c r="J130" s="11">
        <v>78.5</v>
      </c>
      <c r="K130" s="10">
        <v>10.6</v>
      </c>
      <c r="L130" s="10">
        <v>8.3000000000000007</v>
      </c>
      <c r="M130" s="10" t="s">
        <v>23</v>
      </c>
      <c r="N130" s="19" t="s">
        <v>24</v>
      </c>
    </row>
    <row r="131" spans="1:14" x14ac:dyDescent="0.2">
      <c r="A131" s="13" t="s">
        <v>165</v>
      </c>
      <c r="B131" s="14">
        <v>137254</v>
      </c>
      <c r="C131" s="14">
        <v>21569</v>
      </c>
      <c r="D131" s="14">
        <v>0.59835197100000004</v>
      </c>
      <c r="E131" s="14">
        <v>16368</v>
      </c>
      <c r="F131" s="14">
        <v>8797</v>
      </c>
      <c r="G131" s="14">
        <v>12965</v>
      </c>
      <c r="H131" s="14">
        <v>3403</v>
      </c>
      <c r="I131" s="15">
        <v>2.2999999999999998</v>
      </c>
      <c r="J131" s="15">
        <v>13.4</v>
      </c>
      <c r="K131" s="14">
        <v>10.4</v>
      </c>
      <c r="L131" s="14">
        <v>8.1999999999999993</v>
      </c>
      <c r="M131" s="14" t="s">
        <v>26</v>
      </c>
      <c r="N131" s="16" t="s">
        <v>24</v>
      </c>
    </row>
    <row r="132" spans="1:14" x14ac:dyDescent="0.2">
      <c r="A132" s="9" t="s">
        <v>166</v>
      </c>
      <c r="B132" s="10">
        <v>22</v>
      </c>
      <c r="C132" s="10">
        <v>3</v>
      </c>
      <c r="D132" s="10">
        <v>1.03632E-4</v>
      </c>
      <c r="E132" s="10">
        <v>19455</v>
      </c>
      <c r="F132" s="10">
        <v>8658</v>
      </c>
      <c r="G132" s="10">
        <v>13421</v>
      </c>
      <c r="H132" s="10">
        <v>6034</v>
      </c>
      <c r="I132" s="11">
        <v>511.1</v>
      </c>
      <c r="J132" s="11">
        <v>74.900000000000006</v>
      </c>
      <c r="K132" s="10">
        <v>10.6</v>
      </c>
      <c r="L132" s="10">
        <v>8.3000000000000007</v>
      </c>
      <c r="M132" s="10" t="s">
        <v>23</v>
      </c>
      <c r="N132" s="12" t="s">
        <v>24</v>
      </c>
    </row>
    <row r="133" spans="1:14" x14ac:dyDescent="0.2">
      <c r="A133" s="13" t="s">
        <v>167</v>
      </c>
      <c r="B133" s="14">
        <v>206242</v>
      </c>
      <c r="C133" s="14">
        <v>187551</v>
      </c>
      <c r="D133" s="14">
        <v>4.0277233729999997</v>
      </c>
      <c r="E133" s="14">
        <v>19005</v>
      </c>
      <c r="F133" s="14">
        <v>8520</v>
      </c>
      <c r="G133" s="14">
        <v>5617</v>
      </c>
      <c r="H133" s="14">
        <v>13388</v>
      </c>
      <c r="I133" s="15">
        <v>350.2</v>
      </c>
      <c r="J133" s="15">
        <v>7.2</v>
      </c>
      <c r="K133" s="14">
        <v>10.6</v>
      </c>
      <c r="L133" s="14">
        <v>8.3000000000000007</v>
      </c>
      <c r="M133" s="14" t="s">
        <v>81</v>
      </c>
      <c r="N133" s="16" t="s">
        <v>76</v>
      </c>
    </row>
    <row r="134" spans="1:14" x14ac:dyDescent="0.2">
      <c r="A134" s="9" t="s">
        <v>168</v>
      </c>
      <c r="B134" s="10">
        <v>113504</v>
      </c>
      <c r="C134" s="10">
        <v>14365</v>
      </c>
      <c r="D134" s="10">
        <v>2.120820164</v>
      </c>
      <c r="E134" s="10">
        <v>14015</v>
      </c>
      <c r="F134" s="10">
        <v>8520</v>
      </c>
      <c r="G134" s="10">
        <v>9668</v>
      </c>
      <c r="H134" s="10">
        <v>4347</v>
      </c>
      <c r="I134" s="11">
        <v>943.7</v>
      </c>
      <c r="J134" s="11">
        <v>78.2</v>
      </c>
      <c r="K134" s="10">
        <v>10.6</v>
      </c>
      <c r="L134" s="10">
        <v>8.3000000000000007</v>
      </c>
      <c r="M134" s="10" t="s">
        <v>23</v>
      </c>
      <c r="N134" s="12" t="s">
        <v>24</v>
      </c>
    </row>
    <row r="135" spans="1:14" x14ac:dyDescent="0.2">
      <c r="A135" s="13" t="s">
        <v>169</v>
      </c>
      <c r="B135" s="14">
        <v>136</v>
      </c>
      <c r="C135" s="14">
        <v>16</v>
      </c>
      <c r="D135" s="14">
        <v>2.6182240000000002E-3</v>
      </c>
      <c r="E135" s="14">
        <v>16872</v>
      </c>
      <c r="F135" s="14">
        <v>8489</v>
      </c>
      <c r="G135" s="14">
        <v>11607</v>
      </c>
      <c r="H135" s="14">
        <v>5265</v>
      </c>
      <c r="I135" s="15">
        <v>372.4</v>
      </c>
      <c r="J135" s="15">
        <v>76.400000000000006</v>
      </c>
      <c r="K135" s="14">
        <v>10.6</v>
      </c>
      <c r="L135" s="14">
        <v>8.3000000000000007</v>
      </c>
      <c r="M135" s="14" t="s">
        <v>23</v>
      </c>
      <c r="N135" s="16" t="s">
        <v>24</v>
      </c>
    </row>
    <row r="136" spans="1:14" x14ac:dyDescent="0.2">
      <c r="A136" s="9" t="s">
        <v>170</v>
      </c>
      <c r="B136" s="10">
        <v>28897</v>
      </c>
      <c r="C136" s="10">
        <v>762</v>
      </c>
      <c r="D136" s="10">
        <v>0.28961063500000001</v>
      </c>
      <c r="E136" s="10">
        <v>623206</v>
      </c>
      <c r="F136" s="10">
        <v>8484</v>
      </c>
      <c r="G136" s="10">
        <v>574553</v>
      </c>
      <c r="H136" s="10">
        <v>53593</v>
      </c>
      <c r="I136" s="11">
        <v>28.1</v>
      </c>
      <c r="J136" s="11">
        <v>88</v>
      </c>
      <c r="K136" s="10">
        <v>10.6</v>
      </c>
      <c r="L136" s="10">
        <v>8.3000000000000007</v>
      </c>
      <c r="M136" s="10" t="s">
        <v>23</v>
      </c>
      <c r="N136" s="12" t="s">
        <v>24</v>
      </c>
    </row>
    <row r="137" spans="1:14" x14ac:dyDescent="0.2">
      <c r="A137" s="13" t="s">
        <v>171</v>
      </c>
      <c r="B137" s="14">
        <v>138783</v>
      </c>
      <c r="C137" s="14">
        <v>19645</v>
      </c>
      <c r="D137" s="14">
        <v>11.237045068</v>
      </c>
      <c r="E137" s="14">
        <v>14179</v>
      </c>
      <c r="F137" s="14">
        <v>8471</v>
      </c>
      <c r="G137" s="14">
        <v>8722</v>
      </c>
      <c r="H137" s="14">
        <v>5457</v>
      </c>
      <c r="I137" s="15">
        <v>2096.6999999999998</v>
      </c>
      <c r="J137" s="15">
        <v>85.9</v>
      </c>
      <c r="K137" s="14">
        <v>10.6</v>
      </c>
      <c r="L137" s="14">
        <v>8.3000000000000007</v>
      </c>
      <c r="M137" s="14" t="s">
        <v>23</v>
      </c>
      <c r="N137" s="17" t="s">
        <v>24</v>
      </c>
    </row>
    <row r="138" spans="1:14" x14ac:dyDescent="0.2">
      <c r="A138" s="9" t="s">
        <v>172</v>
      </c>
      <c r="B138" s="10">
        <v>70785</v>
      </c>
      <c r="C138" s="10">
        <v>12943</v>
      </c>
      <c r="D138" s="10">
        <v>0.84789988599999999</v>
      </c>
      <c r="E138" s="10">
        <v>14706</v>
      </c>
      <c r="F138" s="10">
        <v>8462</v>
      </c>
      <c r="G138" s="10">
        <v>11675</v>
      </c>
      <c r="H138" s="10">
        <v>3031</v>
      </c>
      <c r="I138" s="11">
        <v>344.6</v>
      </c>
      <c r="J138" s="11">
        <v>82.9</v>
      </c>
      <c r="K138" s="10">
        <v>10.6</v>
      </c>
      <c r="L138" s="10">
        <v>8.3000000000000007</v>
      </c>
      <c r="M138" s="10" t="s">
        <v>23</v>
      </c>
      <c r="N138" s="12" t="s">
        <v>24</v>
      </c>
    </row>
    <row r="139" spans="1:14" x14ac:dyDescent="0.2">
      <c r="A139" s="13" t="s">
        <v>173</v>
      </c>
      <c r="B139" s="14">
        <v>7019</v>
      </c>
      <c r="C139" s="14">
        <v>1708</v>
      </c>
      <c r="D139" s="14">
        <v>0.29017156900000002</v>
      </c>
      <c r="E139" s="14">
        <v>17170</v>
      </c>
      <c r="F139" s="14">
        <v>8422</v>
      </c>
      <c r="G139" s="14">
        <v>13498</v>
      </c>
      <c r="H139" s="14">
        <v>3672</v>
      </c>
      <c r="I139" s="15">
        <v>1007.1</v>
      </c>
      <c r="J139" s="15">
        <v>72.5</v>
      </c>
      <c r="K139" s="14">
        <v>10.6</v>
      </c>
      <c r="L139" s="14">
        <v>8.3000000000000007</v>
      </c>
      <c r="M139" s="14" t="s">
        <v>23</v>
      </c>
      <c r="N139" s="16" t="s">
        <v>24</v>
      </c>
    </row>
    <row r="140" spans="1:14" x14ac:dyDescent="0.2">
      <c r="A140" s="9" t="s">
        <v>174</v>
      </c>
      <c r="B140" s="10">
        <v>203587</v>
      </c>
      <c r="C140" s="10">
        <v>16652</v>
      </c>
      <c r="D140" s="10">
        <v>2.0663434920000001</v>
      </c>
      <c r="E140" s="10">
        <v>32102</v>
      </c>
      <c r="F140" s="10">
        <v>8385</v>
      </c>
      <c r="G140" s="10">
        <v>30034</v>
      </c>
      <c r="H140" s="10">
        <v>2068</v>
      </c>
      <c r="I140" s="11">
        <v>321.10000000000002</v>
      </c>
      <c r="J140" s="11">
        <v>86.4</v>
      </c>
      <c r="K140" s="10">
        <v>10.6</v>
      </c>
      <c r="L140" s="10">
        <v>8.3000000000000007</v>
      </c>
      <c r="M140" s="10" t="s">
        <v>23</v>
      </c>
      <c r="N140" s="12" t="s">
        <v>24</v>
      </c>
    </row>
    <row r="141" spans="1:14" x14ac:dyDescent="0.2">
      <c r="A141" s="13" t="s">
        <v>175</v>
      </c>
      <c r="B141" s="14">
        <v>203638</v>
      </c>
      <c r="C141" s="14">
        <v>33408</v>
      </c>
      <c r="D141" s="14">
        <v>12.087764205999999</v>
      </c>
      <c r="E141" s="14">
        <v>16177</v>
      </c>
      <c r="F141" s="14">
        <v>8357</v>
      </c>
      <c r="G141" s="14">
        <v>9183</v>
      </c>
      <c r="H141" s="14">
        <v>6994</v>
      </c>
      <c r="I141" s="15">
        <v>2304.8000000000002</v>
      </c>
      <c r="J141" s="15">
        <v>12.9</v>
      </c>
      <c r="K141" s="14">
        <v>10.6</v>
      </c>
      <c r="L141" s="14">
        <v>8.3000000000000007</v>
      </c>
      <c r="M141" s="14" t="s">
        <v>81</v>
      </c>
      <c r="N141" s="16" t="s">
        <v>76</v>
      </c>
    </row>
    <row r="142" spans="1:14" x14ac:dyDescent="0.2">
      <c r="A142" s="9" t="s">
        <v>176</v>
      </c>
      <c r="B142" s="10">
        <v>124737</v>
      </c>
      <c r="C142" s="10">
        <v>32782</v>
      </c>
      <c r="D142" s="10">
        <v>11.983760531</v>
      </c>
      <c r="E142" s="10">
        <v>10998</v>
      </c>
      <c r="F142" s="10">
        <v>8345</v>
      </c>
      <c r="G142" s="10">
        <v>3461</v>
      </c>
      <c r="H142" s="10">
        <v>7537</v>
      </c>
      <c r="I142" s="11">
        <v>6508.8</v>
      </c>
      <c r="J142" s="11">
        <v>1.8</v>
      </c>
      <c r="K142" s="10">
        <v>10.6</v>
      </c>
      <c r="L142" s="10">
        <v>8.3000000000000007</v>
      </c>
      <c r="M142" s="10" t="s">
        <v>81</v>
      </c>
      <c r="N142" s="12" t="s">
        <v>97</v>
      </c>
    </row>
    <row r="143" spans="1:14" x14ac:dyDescent="0.2">
      <c r="A143" s="13" t="s">
        <v>177</v>
      </c>
      <c r="B143" s="14">
        <v>15437</v>
      </c>
      <c r="C143" s="14">
        <v>6634</v>
      </c>
      <c r="D143" s="14">
        <v>0.60983280100000004</v>
      </c>
      <c r="E143" s="14">
        <v>16190</v>
      </c>
      <c r="F143" s="14">
        <v>8341</v>
      </c>
      <c r="G143" s="14">
        <v>4500</v>
      </c>
      <c r="H143" s="14">
        <v>11690</v>
      </c>
      <c r="I143" s="15">
        <v>819.4</v>
      </c>
      <c r="J143" s="15">
        <v>20.3</v>
      </c>
      <c r="K143" s="14">
        <v>10.6</v>
      </c>
      <c r="L143" s="14">
        <v>8.3000000000000007</v>
      </c>
      <c r="M143" s="14" t="s">
        <v>81</v>
      </c>
      <c r="N143" s="16" t="s">
        <v>76</v>
      </c>
    </row>
    <row r="144" spans="1:14" x14ac:dyDescent="0.2">
      <c r="A144" s="9" t="s">
        <v>178</v>
      </c>
      <c r="B144" s="10">
        <v>270246</v>
      </c>
      <c r="C144" s="10">
        <v>25800</v>
      </c>
      <c r="D144" s="10">
        <v>7.8947377029999997</v>
      </c>
      <c r="E144" s="10">
        <v>39731</v>
      </c>
      <c r="F144" s="10">
        <v>8264</v>
      </c>
      <c r="G144" s="10">
        <v>37861</v>
      </c>
      <c r="H144" s="10">
        <v>3366</v>
      </c>
      <c r="I144" s="11">
        <v>963.5</v>
      </c>
      <c r="J144" s="11">
        <v>84</v>
      </c>
      <c r="K144" s="10">
        <v>10.6</v>
      </c>
      <c r="L144" s="10">
        <v>8.3000000000000007</v>
      </c>
      <c r="M144" s="10" t="s">
        <v>23</v>
      </c>
      <c r="N144" s="12" t="s">
        <v>24</v>
      </c>
    </row>
    <row r="145" spans="1:14" x14ac:dyDescent="0.2">
      <c r="A145" s="13" t="s">
        <v>179</v>
      </c>
      <c r="B145" s="14">
        <v>63414</v>
      </c>
      <c r="C145" s="14">
        <v>10080</v>
      </c>
      <c r="D145" s="14">
        <v>2.1542682590000002</v>
      </c>
      <c r="E145" s="14">
        <v>44923</v>
      </c>
      <c r="F145" s="14">
        <v>8236</v>
      </c>
      <c r="G145" s="14">
        <v>42192</v>
      </c>
      <c r="H145" s="14">
        <v>2731</v>
      </c>
      <c r="I145" s="15">
        <v>1551.2</v>
      </c>
      <c r="J145" s="15">
        <v>97.6</v>
      </c>
      <c r="K145" s="14">
        <v>10.6</v>
      </c>
      <c r="L145" s="14">
        <v>8.3000000000000007</v>
      </c>
      <c r="M145" s="14" t="s">
        <v>23</v>
      </c>
      <c r="N145" s="16" t="s">
        <v>24</v>
      </c>
    </row>
    <row r="146" spans="1:14" x14ac:dyDescent="0.2">
      <c r="A146" s="9" t="s">
        <v>180</v>
      </c>
      <c r="B146" s="10">
        <v>24846</v>
      </c>
      <c r="C146" s="10">
        <v>7655</v>
      </c>
      <c r="D146" s="10">
        <v>1.843711731</v>
      </c>
      <c r="E146" s="10">
        <v>15259</v>
      </c>
      <c r="F146" s="10">
        <v>8180</v>
      </c>
      <c r="G146" s="10">
        <v>4019</v>
      </c>
      <c r="H146" s="10">
        <v>11240</v>
      </c>
      <c r="I146" s="11">
        <v>1255.8</v>
      </c>
      <c r="J146" s="11">
        <v>7.5</v>
      </c>
      <c r="K146" s="10">
        <v>10.6</v>
      </c>
      <c r="L146" s="10">
        <v>8.3000000000000007</v>
      </c>
      <c r="M146" s="10" t="s">
        <v>81</v>
      </c>
      <c r="N146" s="12" t="s">
        <v>76</v>
      </c>
    </row>
    <row r="147" spans="1:14" x14ac:dyDescent="0.2">
      <c r="A147" s="13" t="s">
        <v>181</v>
      </c>
      <c r="B147" s="14">
        <v>115779</v>
      </c>
      <c r="C147" s="14">
        <v>23838</v>
      </c>
      <c r="D147" s="14">
        <v>7.2136685649999999</v>
      </c>
      <c r="E147" s="14">
        <v>29626</v>
      </c>
      <c r="F147" s="14">
        <v>8122</v>
      </c>
      <c r="G147" s="14">
        <v>20423</v>
      </c>
      <c r="H147" s="14">
        <v>9203</v>
      </c>
      <c r="I147" s="15">
        <v>2349.6999999999998</v>
      </c>
      <c r="J147" s="15">
        <v>64.099999999999994</v>
      </c>
      <c r="K147" s="14">
        <v>10.6</v>
      </c>
      <c r="L147" s="14">
        <v>8.3000000000000007</v>
      </c>
      <c r="M147" s="14" t="s">
        <v>23</v>
      </c>
      <c r="N147" s="16" t="s">
        <v>24</v>
      </c>
    </row>
    <row r="148" spans="1:14" x14ac:dyDescent="0.2">
      <c r="A148" s="9" t="s">
        <v>182</v>
      </c>
      <c r="B148" s="10">
        <v>2106</v>
      </c>
      <c r="C148" s="10">
        <v>770</v>
      </c>
      <c r="D148" s="10">
        <v>1.7680102999999999E-2</v>
      </c>
      <c r="E148" s="10">
        <v>10361</v>
      </c>
      <c r="F148" s="10">
        <v>8091</v>
      </c>
      <c r="G148" s="10">
        <v>6763</v>
      </c>
      <c r="H148" s="10">
        <v>3598</v>
      </c>
      <c r="I148" s="11">
        <v>314.7</v>
      </c>
      <c r="J148" s="11">
        <v>117.4</v>
      </c>
      <c r="K148" s="10">
        <v>10.6</v>
      </c>
      <c r="L148" s="10">
        <v>8.3000000000000007</v>
      </c>
      <c r="M148" s="10" t="s">
        <v>23</v>
      </c>
      <c r="N148" s="12" t="s">
        <v>24</v>
      </c>
    </row>
    <row r="149" spans="1:14" x14ac:dyDescent="0.2">
      <c r="A149" s="13" t="s">
        <v>183</v>
      </c>
      <c r="B149" s="14">
        <v>233214</v>
      </c>
      <c r="C149" s="14">
        <v>25322</v>
      </c>
      <c r="D149" s="14">
        <v>23.031122764999999</v>
      </c>
      <c r="E149" s="14">
        <v>24145</v>
      </c>
      <c r="F149" s="14">
        <v>7966</v>
      </c>
      <c r="G149" s="14">
        <v>13824</v>
      </c>
      <c r="H149" s="14">
        <v>10321</v>
      </c>
      <c r="I149" s="15">
        <v>322.39999999999998</v>
      </c>
      <c r="J149" s="15">
        <v>101.1</v>
      </c>
      <c r="K149" s="14">
        <v>10.6</v>
      </c>
      <c r="L149" s="14">
        <v>8.3000000000000007</v>
      </c>
      <c r="M149" s="14" t="s">
        <v>23</v>
      </c>
      <c r="N149" s="16" t="s">
        <v>24</v>
      </c>
    </row>
    <row r="150" spans="1:14" x14ac:dyDescent="0.2">
      <c r="A150" s="9" t="s">
        <v>184</v>
      </c>
      <c r="B150" s="10">
        <v>37</v>
      </c>
      <c r="C150" s="10">
        <v>13</v>
      </c>
      <c r="D150" s="10">
        <v>4.1096999999999998E-4</v>
      </c>
      <c r="E150" s="10">
        <v>45192</v>
      </c>
      <c r="F150" s="10">
        <v>7950</v>
      </c>
      <c r="G150" s="10">
        <v>17570</v>
      </c>
      <c r="H150" s="10">
        <v>27622</v>
      </c>
      <c r="I150" s="11">
        <v>2215.5</v>
      </c>
      <c r="J150" s="11">
        <v>120.5</v>
      </c>
      <c r="K150" s="10">
        <v>10.6</v>
      </c>
      <c r="L150" s="10">
        <v>8.3000000000000007</v>
      </c>
      <c r="M150" s="10" t="s">
        <v>23</v>
      </c>
      <c r="N150" s="12" t="s">
        <v>24</v>
      </c>
    </row>
    <row r="151" spans="1:14" x14ac:dyDescent="0.2">
      <c r="A151" s="13" t="s">
        <v>185</v>
      </c>
      <c r="B151" s="14">
        <v>66471</v>
      </c>
      <c r="C151" s="14">
        <v>10282</v>
      </c>
      <c r="D151" s="14">
        <v>1.2815567329999999</v>
      </c>
      <c r="E151" s="14">
        <v>30852</v>
      </c>
      <c r="F151" s="14">
        <v>7893</v>
      </c>
      <c r="G151" s="14">
        <v>27552</v>
      </c>
      <c r="H151" s="14">
        <v>3300</v>
      </c>
      <c r="I151" s="15">
        <v>372.3</v>
      </c>
      <c r="J151" s="15">
        <v>86</v>
      </c>
      <c r="K151" s="14">
        <v>10.6</v>
      </c>
      <c r="L151" s="14">
        <v>8.3000000000000007</v>
      </c>
      <c r="M151" s="14" t="s">
        <v>23</v>
      </c>
      <c r="N151" s="16" t="s">
        <v>24</v>
      </c>
    </row>
    <row r="152" spans="1:14" x14ac:dyDescent="0.2">
      <c r="A152" s="9" t="s">
        <v>186</v>
      </c>
      <c r="B152" s="10">
        <v>20239</v>
      </c>
      <c r="C152" s="10">
        <v>3301</v>
      </c>
      <c r="D152" s="10">
        <v>0.41830285099999998</v>
      </c>
      <c r="E152" s="10">
        <v>17382</v>
      </c>
      <c r="F152" s="10">
        <v>7849</v>
      </c>
      <c r="G152" s="10">
        <v>14534</v>
      </c>
      <c r="H152" s="10">
        <v>2848</v>
      </c>
      <c r="I152" s="11">
        <v>1266</v>
      </c>
      <c r="J152" s="11">
        <v>82.8</v>
      </c>
      <c r="K152" s="10">
        <v>10.6</v>
      </c>
      <c r="L152" s="10">
        <v>8.3000000000000007</v>
      </c>
      <c r="M152" s="10" t="s">
        <v>23</v>
      </c>
      <c r="N152" s="12" t="s">
        <v>24</v>
      </c>
    </row>
    <row r="153" spans="1:14" x14ac:dyDescent="0.2">
      <c r="A153" s="13" t="s">
        <v>187</v>
      </c>
      <c r="B153" s="14">
        <v>7762</v>
      </c>
      <c r="C153" s="14">
        <v>2341</v>
      </c>
      <c r="D153" s="14">
        <v>0.22789364600000001</v>
      </c>
      <c r="E153" s="14">
        <v>13082</v>
      </c>
      <c r="F153" s="14">
        <v>7841</v>
      </c>
      <c r="G153" s="14">
        <v>5242</v>
      </c>
      <c r="H153" s="14">
        <v>7840</v>
      </c>
      <c r="I153" s="15">
        <v>296.5</v>
      </c>
      <c r="J153" s="15">
        <v>2.2000000000000002</v>
      </c>
      <c r="K153" s="14">
        <v>10.6</v>
      </c>
      <c r="L153" s="14">
        <v>8.3000000000000007</v>
      </c>
      <c r="M153" s="14" t="s">
        <v>81</v>
      </c>
      <c r="N153" s="16" t="s">
        <v>76</v>
      </c>
    </row>
    <row r="154" spans="1:14" x14ac:dyDescent="0.2">
      <c r="A154" s="9" t="s">
        <v>188</v>
      </c>
      <c r="B154" s="10">
        <v>165517</v>
      </c>
      <c r="C154" s="10">
        <v>9850</v>
      </c>
      <c r="D154" s="10">
        <v>1.422901035</v>
      </c>
      <c r="E154" s="10">
        <v>51256</v>
      </c>
      <c r="F154" s="10">
        <v>7805</v>
      </c>
      <c r="G154" s="10">
        <v>50355</v>
      </c>
      <c r="H154" s="10">
        <v>901</v>
      </c>
      <c r="I154" s="11">
        <v>51.5</v>
      </c>
      <c r="J154" s="11">
        <v>19.399999999999999</v>
      </c>
      <c r="K154" s="10">
        <v>10.6</v>
      </c>
      <c r="L154" s="10">
        <v>8.3000000000000007</v>
      </c>
      <c r="M154" s="10" t="s">
        <v>23</v>
      </c>
      <c r="N154" s="12" t="s">
        <v>24</v>
      </c>
    </row>
    <row r="155" spans="1:14" x14ac:dyDescent="0.2">
      <c r="A155" s="13" t="s">
        <v>189</v>
      </c>
      <c r="B155" s="14">
        <v>44206</v>
      </c>
      <c r="C155" s="14">
        <v>5261</v>
      </c>
      <c r="D155" s="14">
        <v>0.67263292299999999</v>
      </c>
      <c r="E155" s="14">
        <v>13642</v>
      </c>
      <c r="F155" s="14">
        <v>7738</v>
      </c>
      <c r="G155" s="14">
        <v>9997</v>
      </c>
      <c r="H155" s="14">
        <v>3936</v>
      </c>
      <c r="I155" s="15">
        <v>1045</v>
      </c>
      <c r="J155" s="15">
        <v>87.4</v>
      </c>
      <c r="K155" s="14">
        <v>10.6</v>
      </c>
      <c r="L155" s="14">
        <v>8.3000000000000007</v>
      </c>
      <c r="M155" s="14" t="s">
        <v>23</v>
      </c>
      <c r="N155" s="16" t="s">
        <v>24</v>
      </c>
    </row>
    <row r="156" spans="1:14" x14ac:dyDescent="0.2">
      <c r="A156" s="9" t="s">
        <v>190</v>
      </c>
      <c r="B156" s="10">
        <v>236226</v>
      </c>
      <c r="C156" s="10">
        <v>11953</v>
      </c>
      <c r="D156" s="10">
        <v>5.6588376269999996</v>
      </c>
      <c r="E156" s="10">
        <v>22504</v>
      </c>
      <c r="F156" s="10">
        <v>7679</v>
      </c>
      <c r="G156" s="10">
        <v>19608</v>
      </c>
      <c r="H156" s="10">
        <v>2896</v>
      </c>
      <c r="I156" s="11">
        <v>378.4</v>
      </c>
      <c r="J156" s="11">
        <v>71.7</v>
      </c>
      <c r="K156" s="10">
        <v>10.6</v>
      </c>
      <c r="L156" s="10">
        <v>8.3000000000000007</v>
      </c>
      <c r="M156" s="10" t="s">
        <v>23</v>
      </c>
      <c r="N156" s="12" t="s">
        <v>24</v>
      </c>
    </row>
    <row r="157" spans="1:14" x14ac:dyDescent="0.2">
      <c r="A157" s="13" t="s">
        <v>191</v>
      </c>
      <c r="B157" s="14">
        <v>8390</v>
      </c>
      <c r="C157" s="14">
        <v>1985</v>
      </c>
      <c r="D157" s="14">
        <v>0.180887509</v>
      </c>
      <c r="E157" s="14">
        <v>15663</v>
      </c>
      <c r="F157" s="14">
        <v>7557</v>
      </c>
      <c r="G157" s="14">
        <v>12625</v>
      </c>
      <c r="H157" s="14">
        <v>3038</v>
      </c>
      <c r="I157" s="15">
        <v>1961.6</v>
      </c>
      <c r="J157" s="15">
        <v>6.6</v>
      </c>
      <c r="K157" s="14">
        <v>10.4</v>
      </c>
      <c r="L157" s="14">
        <v>8.1999999999999993</v>
      </c>
      <c r="M157" s="14" t="s">
        <v>26</v>
      </c>
      <c r="N157" s="16" t="s">
        <v>24</v>
      </c>
    </row>
    <row r="158" spans="1:14" x14ac:dyDescent="0.2">
      <c r="A158" s="9" t="s">
        <v>192</v>
      </c>
      <c r="B158" s="10">
        <v>21204</v>
      </c>
      <c r="C158" s="10">
        <v>2200</v>
      </c>
      <c r="D158" s="10">
        <v>0.104572183</v>
      </c>
      <c r="E158" s="10">
        <v>15163</v>
      </c>
      <c r="F158" s="10">
        <v>7524</v>
      </c>
      <c r="G158" s="10">
        <v>13083</v>
      </c>
      <c r="H158" s="10">
        <v>2080</v>
      </c>
      <c r="I158" s="11">
        <v>542.70000000000005</v>
      </c>
      <c r="J158" s="11">
        <v>61.7</v>
      </c>
      <c r="K158" s="10">
        <v>10.6</v>
      </c>
      <c r="L158" s="10">
        <v>8.3000000000000007</v>
      </c>
      <c r="M158" s="10" t="s">
        <v>23</v>
      </c>
      <c r="N158" s="12" t="s">
        <v>24</v>
      </c>
    </row>
    <row r="159" spans="1:14" x14ac:dyDescent="0.2">
      <c r="A159" s="13" t="s">
        <v>193</v>
      </c>
      <c r="B159" s="14">
        <v>305205</v>
      </c>
      <c r="C159" s="14">
        <v>10275</v>
      </c>
      <c r="D159" s="14">
        <v>3.3126369279999999</v>
      </c>
      <c r="E159" s="14">
        <v>84298</v>
      </c>
      <c r="F159" s="14">
        <v>7499</v>
      </c>
      <c r="G159" s="14">
        <v>10347</v>
      </c>
      <c r="H159" s="14">
        <v>73951</v>
      </c>
      <c r="I159" s="15">
        <v>961.1</v>
      </c>
      <c r="J159" s="15">
        <v>5</v>
      </c>
      <c r="K159" s="14">
        <v>10.6</v>
      </c>
      <c r="L159" s="14">
        <v>8.3000000000000007</v>
      </c>
      <c r="M159" s="14" t="s">
        <v>61</v>
      </c>
      <c r="N159" s="20" t="s">
        <v>56</v>
      </c>
    </row>
    <row r="160" spans="1:14" x14ac:dyDescent="0.2">
      <c r="A160" s="9" t="s">
        <v>194</v>
      </c>
      <c r="B160" s="10">
        <v>433762</v>
      </c>
      <c r="C160" s="10">
        <v>25614</v>
      </c>
      <c r="D160" s="10">
        <v>3.9447356039999999</v>
      </c>
      <c r="E160" s="10">
        <v>75022</v>
      </c>
      <c r="F160" s="10">
        <v>7460</v>
      </c>
      <c r="G160" s="10">
        <v>9820</v>
      </c>
      <c r="H160" s="10">
        <v>69860</v>
      </c>
      <c r="I160" s="11">
        <v>2801.8</v>
      </c>
      <c r="J160" s="11">
        <v>8.1999999999999993</v>
      </c>
      <c r="K160" s="10">
        <v>10.6</v>
      </c>
      <c r="L160" s="10">
        <v>8.3000000000000007</v>
      </c>
      <c r="M160" s="10" t="s">
        <v>61</v>
      </c>
      <c r="N160" s="12" t="s">
        <v>56</v>
      </c>
    </row>
    <row r="161" spans="1:14" x14ac:dyDescent="0.2">
      <c r="A161" s="13" t="s">
        <v>195</v>
      </c>
      <c r="B161" s="14">
        <v>19340</v>
      </c>
      <c r="C161" s="14">
        <v>3525</v>
      </c>
      <c r="D161" s="14">
        <v>0.364274343</v>
      </c>
      <c r="E161" s="14">
        <v>17071</v>
      </c>
      <c r="F161" s="14">
        <v>7407</v>
      </c>
      <c r="G161" s="14">
        <v>9439</v>
      </c>
      <c r="H161" s="14">
        <v>7632</v>
      </c>
      <c r="I161" s="15">
        <v>1686.9</v>
      </c>
      <c r="J161" s="15">
        <v>73.5</v>
      </c>
      <c r="K161" s="14">
        <v>10.6</v>
      </c>
      <c r="L161" s="14">
        <v>8.3000000000000007</v>
      </c>
      <c r="M161" s="14" t="s">
        <v>23</v>
      </c>
      <c r="N161" s="16" t="s">
        <v>24</v>
      </c>
    </row>
    <row r="162" spans="1:14" x14ac:dyDescent="0.2">
      <c r="A162" s="9" t="s">
        <v>196</v>
      </c>
      <c r="B162" s="10">
        <v>121866</v>
      </c>
      <c r="C162" s="10">
        <v>11703</v>
      </c>
      <c r="D162" s="10">
        <v>0.835853913</v>
      </c>
      <c r="E162" s="10">
        <v>11810</v>
      </c>
      <c r="F162" s="10">
        <v>7373</v>
      </c>
      <c r="G162" s="10">
        <v>8985</v>
      </c>
      <c r="H162" s="10">
        <v>2825</v>
      </c>
      <c r="I162" s="11">
        <v>188</v>
      </c>
      <c r="J162" s="11">
        <v>48.9</v>
      </c>
      <c r="K162" s="10">
        <v>10.6</v>
      </c>
      <c r="L162" s="10">
        <v>8.3000000000000007</v>
      </c>
      <c r="M162" s="10" t="s">
        <v>23</v>
      </c>
      <c r="N162" s="12" t="s">
        <v>24</v>
      </c>
    </row>
    <row r="163" spans="1:14" x14ac:dyDescent="0.2">
      <c r="A163" s="13" t="s">
        <v>197</v>
      </c>
      <c r="B163" s="14">
        <v>71213</v>
      </c>
      <c r="C163" s="14">
        <v>15727</v>
      </c>
      <c r="D163" s="14">
        <v>0.92186085200000001</v>
      </c>
      <c r="E163" s="14">
        <v>17717</v>
      </c>
      <c r="F163" s="14">
        <v>7369</v>
      </c>
      <c r="G163" s="14">
        <v>15811</v>
      </c>
      <c r="H163" s="14">
        <v>1906</v>
      </c>
      <c r="I163" s="15">
        <v>223.5</v>
      </c>
      <c r="J163" s="15">
        <v>54</v>
      </c>
      <c r="K163" s="14">
        <v>10.6</v>
      </c>
      <c r="L163" s="14">
        <v>8.3000000000000007</v>
      </c>
      <c r="M163" s="14" t="s">
        <v>23</v>
      </c>
      <c r="N163" s="16" t="s">
        <v>24</v>
      </c>
    </row>
    <row r="164" spans="1:14" x14ac:dyDescent="0.2">
      <c r="A164" s="9" t="s">
        <v>198</v>
      </c>
      <c r="B164" s="10">
        <v>34406</v>
      </c>
      <c r="C164" s="10">
        <v>5471</v>
      </c>
      <c r="D164" s="10">
        <v>0.36647774500000002</v>
      </c>
      <c r="E164" s="10">
        <v>10844</v>
      </c>
      <c r="F164" s="10">
        <v>7343</v>
      </c>
      <c r="G164" s="10">
        <v>10032</v>
      </c>
      <c r="H164" s="10">
        <v>812</v>
      </c>
      <c r="I164" s="11">
        <v>63.4</v>
      </c>
      <c r="J164" s="11">
        <v>17</v>
      </c>
      <c r="K164" s="10">
        <v>10.6</v>
      </c>
      <c r="L164" s="10">
        <v>8.3000000000000007</v>
      </c>
      <c r="M164" s="10" t="s">
        <v>23</v>
      </c>
      <c r="N164" s="12" t="s">
        <v>24</v>
      </c>
    </row>
    <row r="165" spans="1:14" x14ac:dyDescent="0.2">
      <c r="A165" s="13" t="s">
        <v>199</v>
      </c>
      <c r="B165" s="14">
        <v>34</v>
      </c>
      <c r="C165" s="14">
        <v>14</v>
      </c>
      <c r="D165" s="14">
        <v>2.6618620000000001E-3</v>
      </c>
      <c r="E165" s="14">
        <v>14459</v>
      </c>
      <c r="F165" s="14">
        <v>7326</v>
      </c>
      <c r="G165" s="14">
        <v>11415</v>
      </c>
      <c r="H165" s="14">
        <v>3044</v>
      </c>
      <c r="I165" s="15">
        <v>335.9</v>
      </c>
      <c r="J165" s="15">
        <v>87.5</v>
      </c>
      <c r="K165" s="14">
        <v>10.6</v>
      </c>
      <c r="L165" s="14">
        <v>8.3000000000000007</v>
      </c>
      <c r="M165" s="14" t="s">
        <v>23</v>
      </c>
      <c r="N165" s="16" t="s">
        <v>24</v>
      </c>
    </row>
    <row r="166" spans="1:14" x14ac:dyDescent="0.2">
      <c r="A166" s="9" t="s">
        <v>200</v>
      </c>
      <c r="B166" s="10">
        <v>55159</v>
      </c>
      <c r="C166" s="10">
        <v>8935</v>
      </c>
      <c r="D166" s="10">
        <v>0.43280663200000002</v>
      </c>
      <c r="E166" s="10">
        <v>12745</v>
      </c>
      <c r="F166" s="10">
        <v>7320</v>
      </c>
      <c r="G166" s="10">
        <v>10997</v>
      </c>
      <c r="H166" s="10">
        <v>1748</v>
      </c>
      <c r="I166" s="11">
        <v>207.6</v>
      </c>
      <c r="J166" s="11">
        <v>70.5</v>
      </c>
      <c r="K166" s="10">
        <v>10.6</v>
      </c>
      <c r="L166" s="10">
        <v>8.3000000000000007</v>
      </c>
      <c r="M166" s="10" t="s">
        <v>23</v>
      </c>
      <c r="N166" s="12" t="s">
        <v>24</v>
      </c>
    </row>
    <row r="167" spans="1:14" x14ac:dyDescent="0.2">
      <c r="A167" s="13" t="s">
        <v>201</v>
      </c>
      <c r="B167" s="14">
        <v>35</v>
      </c>
      <c r="C167" s="14">
        <v>16</v>
      </c>
      <c r="D167" s="14">
        <v>1.0138110000000001E-3</v>
      </c>
      <c r="E167" s="14">
        <v>13930</v>
      </c>
      <c r="F167" s="14">
        <v>7311</v>
      </c>
      <c r="G167" s="14">
        <v>10850</v>
      </c>
      <c r="H167" s="14">
        <v>4119</v>
      </c>
      <c r="I167" s="15">
        <v>501.4</v>
      </c>
      <c r="J167" s="15">
        <v>72.400000000000006</v>
      </c>
      <c r="K167" s="14">
        <v>10.6</v>
      </c>
      <c r="L167" s="14">
        <v>8.3000000000000007</v>
      </c>
      <c r="M167" s="14" t="s">
        <v>23</v>
      </c>
      <c r="N167" s="16" t="s">
        <v>24</v>
      </c>
    </row>
    <row r="168" spans="1:14" x14ac:dyDescent="0.2">
      <c r="A168" s="9" t="s">
        <v>202</v>
      </c>
      <c r="B168" s="10">
        <v>8518</v>
      </c>
      <c r="C168" s="10">
        <v>1446</v>
      </c>
      <c r="D168" s="10">
        <v>0.86225544200000004</v>
      </c>
      <c r="E168" s="10">
        <v>12827</v>
      </c>
      <c r="F168" s="10">
        <v>7287</v>
      </c>
      <c r="G168" s="10">
        <v>10000</v>
      </c>
      <c r="H168" s="10">
        <v>3222</v>
      </c>
      <c r="I168" s="11">
        <v>1190.8</v>
      </c>
      <c r="J168" s="11">
        <v>54.7</v>
      </c>
      <c r="K168" s="10">
        <v>10.6</v>
      </c>
      <c r="L168" s="10">
        <v>8.3000000000000007</v>
      </c>
      <c r="M168" s="10" t="s">
        <v>23</v>
      </c>
      <c r="N168" s="12" t="s">
        <v>24</v>
      </c>
    </row>
    <row r="169" spans="1:14" x14ac:dyDescent="0.2">
      <c r="A169" s="13" t="s">
        <v>203</v>
      </c>
      <c r="B169" s="14">
        <v>36703</v>
      </c>
      <c r="C169" s="14">
        <v>8272</v>
      </c>
      <c r="D169" s="14">
        <v>9.4984007619999993</v>
      </c>
      <c r="E169" s="14">
        <v>25988</v>
      </c>
      <c r="F169" s="14">
        <v>7240</v>
      </c>
      <c r="G169" s="14">
        <v>22548</v>
      </c>
      <c r="H169" s="14">
        <v>3440</v>
      </c>
      <c r="I169" s="15">
        <v>259.8</v>
      </c>
      <c r="J169" s="15">
        <v>28.7</v>
      </c>
      <c r="K169" s="14">
        <v>10.6</v>
      </c>
      <c r="L169" s="14">
        <v>8.3000000000000007</v>
      </c>
      <c r="M169" s="14" t="s">
        <v>23</v>
      </c>
      <c r="N169" s="16" t="s">
        <v>24</v>
      </c>
    </row>
    <row r="170" spans="1:14" x14ac:dyDescent="0.2">
      <c r="A170" s="9" t="s">
        <v>204</v>
      </c>
      <c r="B170" s="10">
        <v>47807</v>
      </c>
      <c r="C170" s="10">
        <v>12596</v>
      </c>
      <c r="D170" s="10">
        <v>1.099513929</v>
      </c>
      <c r="E170" s="10">
        <v>13785</v>
      </c>
      <c r="F170" s="10">
        <v>7239</v>
      </c>
      <c r="G170" s="10">
        <v>11185</v>
      </c>
      <c r="H170" s="10">
        <v>2600</v>
      </c>
      <c r="I170" s="11">
        <v>332.8</v>
      </c>
      <c r="J170" s="11">
        <v>90.7</v>
      </c>
      <c r="K170" s="10">
        <v>10.6</v>
      </c>
      <c r="L170" s="10">
        <v>8.3000000000000007</v>
      </c>
      <c r="M170" s="10" t="s">
        <v>23</v>
      </c>
      <c r="N170" s="12" t="s">
        <v>24</v>
      </c>
    </row>
    <row r="171" spans="1:14" x14ac:dyDescent="0.2">
      <c r="A171" s="13" t="s">
        <v>205</v>
      </c>
      <c r="B171" s="14">
        <v>6115</v>
      </c>
      <c r="C171" s="14">
        <v>1932</v>
      </c>
      <c r="D171" s="14">
        <v>1.09418752</v>
      </c>
      <c r="E171" s="14">
        <v>33118</v>
      </c>
      <c r="F171" s="14">
        <v>7213</v>
      </c>
      <c r="G171" s="14">
        <v>4772</v>
      </c>
      <c r="H171" s="14">
        <v>28346</v>
      </c>
      <c r="I171" s="15">
        <v>2093.4</v>
      </c>
      <c r="J171" s="15">
        <v>54.4</v>
      </c>
      <c r="K171" s="14">
        <v>10.6</v>
      </c>
      <c r="L171" s="14">
        <v>8.3000000000000007</v>
      </c>
      <c r="M171" s="14" t="s">
        <v>81</v>
      </c>
      <c r="N171" s="16" t="s">
        <v>97</v>
      </c>
    </row>
    <row r="172" spans="1:14" x14ac:dyDescent="0.2">
      <c r="A172" s="9" t="s">
        <v>206</v>
      </c>
      <c r="B172" s="10">
        <v>18</v>
      </c>
      <c r="C172" s="10">
        <v>10</v>
      </c>
      <c r="D172" s="10">
        <v>6.6954199999999997E-4</v>
      </c>
      <c r="E172" s="10">
        <v>15182</v>
      </c>
      <c r="F172" s="10">
        <v>7153</v>
      </c>
      <c r="G172" s="10">
        <v>10001</v>
      </c>
      <c r="H172" s="10">
        <v>5181</v>
      </c>
      <c r="I172" s="11">
        <v>449.8</v>
      </c>
      <c r="J172" s="11">
        <v>70.400000000000006</v>
      </c>
      <c r="K172" s="10">
        <v>10.6</v>
      </c>
      <c r="L172" s="10">
        <v>8.3000000000000007</v>
      </c>
      <c r="M172" s="10" t="s">
        <v>23</v>
      </c>
      <c r="N172" s="12" t="s">
        <v>24</v>
      </c>
    </row>
    <row r="173" spans="1:14" x14ac:dyDescent="0.2">
      <c r="A173" s="13" t="s">
        <v>207</v>
      </c>
      <c r="B173" s="14">
        <v>153947</v>
      </c>
      <c r="C173" s="14">
        <v>18925</v>
      </c>
      <c r="D173" s="14">
        <v>2.5745104560000001</v>
      </c>
      <c r="E173" s="14">
        <v>12846</v>
      </c>
      <c r="F173" s="14">
        <v>7119</v>
      </c>
      <c r="G173" s="14">
        <v>4932</v>
      </c>
      <c r="H173" s="14">
        <v>7914</v>
      </c>
      <c r="I173" s="15">
        <v>319.39999999999998</v>
      </c>
      <c r="J173" s="15">
        <v>2.1</v>
      </c>
      <c r="K173" s="14">
        <v>10.6</v>
      </c>
      <c r="L173" s="14">
        <v>8.3000000000000007</v>
      </c>
      <c r="M173" s="14" t="s">
        <v>81</v>
      </c>
      <c r="N173" s="16" t="s">
        <v>76</v>
      </c>
    </row>
    <row r="174" spans="1:14" x14ac:dyDescent="0.2">
      <c r="A174" s="9" t="s">
        <v>208</v>
      </c>
      <c r="B174" s="10">
        <v>21594</v>
      </c>
      <c r="C174" s="10">
        <v>3059</v>
      </c>
      <c r="D174" s="10">
        <v>1.480642231</v>
      </c>
      <c r="E174" s="10">
        <v>11934</v>
      </c>
      <c r="F174" s="10">
        <v>7068</v>
      </c>
      <c r="G174" s="10">
        <v>7396</v>
      </c>
      <c r="H174" s="10">
        <v>4538</v>
      </c>
      <c r="I174" s="11">
        <v>1954.9</v>
      </c>
      <c r="J174" s="11">
        <v>98</v>
      </c>
      <c r="K174" s="10">
        <v>10.6</v>
      </c>
      <c r="L174" s="10">
        <v>8.3000000000000007</v>
      </c>
      <c r="M174" s="10" t="s">
        <v>23</v>
      </c>
      <c r="N174" s="12" t="s">
        <v>24</v>
      </c>
    </row>
    <row r="175" spans="1:14" x14ac:dyDescent="0.2">
      <c r="A175" s="13" t="s">
        <v>209</v>
      </c>
      <c r="B175" s="14">
        <v>64</v>
      </c>
      <c r="C175" s="14">
        <v>4</v>
      </c>
      <c r="D175" s="14">
        <v>9.3702499999999997E-4</v>
      </c>
      <c r="E175" s="14">
        <v>18390</v>
      </c>
      <c r="F175" s="14">
        <v>7047</v>
      </c>
      <c r="G175" s="14">
        <v>13807</v>
      </c>
      <c r="H175" s="14">
        <v>4583</v>
      </c>
      <c r="I175" s="15">
        <v>15.7</v>
      </c>
      <c r="J175" s="15">
        <v>33.5</v>
      </c>
      <c r="K175" s="14">
        <v>10.6</v>
      </c>
      <c r="L175" s="14">
        <v>8.3000000000000007</v>
      </c>
      <c r="M175" s="14" t="s">
        <v>23</v>
      </c>
      <c r="N175" s="16" t="s">
        <v>24</v>
      </c>
    </row>
    <row r="176" spans="1:14" x14ac:dyDescent="0.2">
      <c r="A176" s="9" t="s">
        <v>210</v>
      </c>
      <c r="B176" s="10">
        <v>254888</v>
      </c>
      <c r="C176" s="10">
        <v>28501</v>
      </c>
      <c r="D176" s="10">
        <v>4.6663311969999999</v>
      </c>
      <c r="E176" s="10">
        <v>18259</v>
      </c>
      <c r="F176" s="10">
        <v>7045</v>
      </c>
      <c r="G176" s="10">
        <v>1</v>
      </c>
      <c r="H176" s="10">
        <v>18258</v>
      </c>
      <c r="I176" s="11">
        <v>733.7</v>
      </c>
      <c r="J176" s="11">
        <v>3.7</v>
      </c>
      <c r="K176" s="10">
        <v>10.6</v>
      </c>
      <c r="L176" s="10">
        <v>8.3000000000000007</v>
      </c>
      <c r="M176" s="10" t="s">
        <v>81</v>
      </c>
      <c r="N176" s="12" t="s">
        <v>76</v>
      </c>
    </row>
    <row r="177" spans="1:14" x14ac:dyDescent="0.2">
      <c r="A177" s="13" t="s">
        <v>211</v>
      </c>
      <c r="B177" s="14">
        <v>59198</v>
      </c>
      <c r="C177" s="14">
        <v>7723</v>
      </c>
      <c r="D177" s="14">
        <v>1.9966735920000001</v>
      </c>
      <c r="E177" s="14">
        <v>11768</v>
      </c>
      <c r="F177" s="14">
        <v>7000</v>
      </c>
      <c r="G177" s="14">
        <v>9967</v>
      </c>
      <c r="H177" s="14">
        <v>1801</v>
      </c>
      <c r="I177" s="15">
        <v>336.9</v>
      </c>
      <c r="J177" s="15">
        <v>59.2</v>
      </c>
      <c r="K177" s="14">
        <v>10.6</v>
      </c>
      <c r="L177" s="14">
        <v>8.3000000000000007</v>
      </c>
      <c r="M177" s="14" t="s">
        <v>23</v>
      </c>
      <c r="N177" s="16" t="s">
        <v>24</v>
      </c>
    </row>
    <row r="178" spans="1:14" x14ac:dyDescent="0.2">
      <c r="A178" s="9" t="s">
        <v>212</v>
      </c>
      <c r="B178" s="10">
        <v>7948</v>
      </c>
      <c r="C178" s="10">
        <v>2213</v>
      </c>
      <c r="D178" s="10">
        <v>0.55921378499999996</v>
      </c>
      <c r="E178" s="10">
        <v>13527</v>
      </c>
      <c r="F178" s="10">
        <v>6990</v>
      </c>
      <c r="G178" s="10">
        <v>10252</v>
      </c>
      <c r="H178" s="10">
        <v>3275</v>
      </c>
      <c r="I178" s="11">
        <v>838.1</v>
      </c>
      <c r="J178" s="11">
        <v>60.3</v>
      </c>
      <c r="K178" s="10">
        <v>10.6</v>
      </c>
      <c r="L178" s="10">
        <v>8.3000000000000007</v>
      </c>
      <c r="M178" s="10" t="s">
        <v>23</v>
      </c>
      <c r="N178" s="12" t="s">
        <v>24</v>
      </c>
    </row>
    <row r="179" spans="1:14" x14ac:dyDescent="0.2">
      <c r="A179" s="13" t="s">
        <v>213</v>
      </c>
      <c r="B179" s="14">
        <v>51954</v>
      </c>
      <c r="C179" s="14">
        <v>11415</v>
      </c>
      <c r="D179" s="14">
        <v>1.589657799</v>
      </c>
      <c r="E179" s="14">
        <v>14893</v>
      </c>
      <c r="F179" s="14">
        <v>6911</v>
      </c>
      <c r="G179" s="14">
        <v>11419</v>
      </c>
      <c r="H179" s="14">
        <v>3474</v>
      </c>
      <c r="I179" s="15">
        <v>380.4</v>
      </c>
      <c r="J179" s="15">
        <v>120.4</v>
      </c>
      <c r="K179" s="14">
        <v>10.6</v>
      </c>
      <c r="L179" s="14">
        <v>8.3000000000000007</v>
      </c>
      <c r="M179" s="14" t="s">
        <v>23</v>
      </c>
      <c r="N179" s="16" t="s">
        <v>24</v>
      </c>
    </row>
    <row r="180" spans="1:14" x14ac:dyDescent="0.2">
      <c r="A180" s="9" t="s">
        <v>214</v>
      </c>
      <c r="B180" s="10">
        <v>178511</v>
      </c>
      <c r="C180" s="10">
        <v>9485</v>
      </c>
      <c r="D180" s="10">
        <v>0.895724827</v>
      </c>
      <c r="E180" s="10">
        <v>12900</v>
      </c>
      <c r="F180" s="10">
        <v>6852</v>
      </c>
      <c r="G180" s="10">
        <v>10354</v>
      </c>
      <c r="H180" s="10">
        <v>2546</v>
      </c>
      <c r="I180" s="11">
        <v>55.5</v>
      </c>
      <c r="J180" s="11">
        <v>78.900000000000006</v>
      </c>
      <c r="K180" s="10">
        <v>10.6</v>
      </c>
      <c r="L180" s="10">
        <v>8.3000000000000007</v>
      </c>
      <c r="M180" s="10" t="s">
        <v>23</v>
      </c>
      <c r="N180" s="12" t="s">
        <v>24</v>
      </c>
    </row>
    <row r="181" spans="1:14" x14ac:dyDescent="0.2">
      <c r="A181" s="13" t="s">
        <v>215</v>
      </c>
      <c r="B181" s="14">
        <v>5948</v>
      </c>
      <c r="C181" s="14">
        <v>666</v>
      </c>
      <c r="D181" s="14">
        <v>0.11137741900000001</v>
      </c>
      <c r="E181" s="14">
        <v>10701</v>
      </c>
      <c r="F181" s="14">
        <v>6807</v>
      </c>
      <c r="G181" s="14">
        <v>9418</v>
      </c>
      <c r="H181" s="14">
        <v>1283</v>
      </c>
      <c r="I181" s="15">
        <v>98.5</v>
      </c>
      <c r="J181" s="15">
        <v>237.7</v>
      </c>
      <c r="K181" s="14">
        <v>10.6</v>
      </c>
      <c r="L181" s="14">
        <v>8.3000000000000007</v>
      </c>
      <c r="M181" s="14" t="s">
        <v>23</v>
      </c>
      <c r="N181" s="16" t="s">
        <v>24</v>
      </c>
    </row>
    <row r="182" spans="1:14" x14ac:dyDescent="0.2">
      <c r="A182" s="9" t="s">
        <v>216</v>
      </c>
      <c r="B182" s="10">
        <v>1228</v>
      </c>
      <c r="C182" s="10">
        <v>507</v>
      </c>
      <c r="D182" s="10">
        <v>3.7078483000000002E-2</v>
      </c>
      <c r="E182" s="10">
        <v>15015</v>
      </c>
      <c r="F182" s="10">
        <v>6762</v>
      </c>
      <c r="G182" s="10">
        <v>11352</v>
      </c>
      <c r="H182" s="10">
        <v>3663</v>
      </c>
      <c r="I182" s="11">
        <v>1215.2</v>
      </c>
      <c r="J182" s="11">
        <v>69.099999999999994</v>
      </c>
      <c r="K182" s="10">
        <v>10.6</v>
      </c>
      <c r="L182" s="10">
        <v>8.3000000000000007</v>
      </c>
      <c r="M182" s="10" t="s">
        <v>23</v>
      </c>
      <c r="N182" s="12" t="s">
        <v>24</v>
      </c>
    </row>
    <row r="183" spans="1:14" x14ac:dyDescent="0.2">
      <c r="A183" s="13" t="s">
        <v>217</v>
      </c>
      <c r="B183" s="14">
        <v>34029</v>
      </c>
      <c r="C183" s="14">
        <v>5242</v>
      </c>
      <c r="D183" s="14">
        <v>1.685135075</v>
      </c>
      <c r="E183" s="14">
        <v>10773</v>
      </c>
      <c r="F183" s="14">
        <v>6749</v>
      </c>
      <c r="G183" s="14">
        <v>7735</v>
      </c>
      <c r="H183" s="14">
        <v>3038</v>
      </c>
      <c r="I183" s="15">
        <v>693.8</v>
      </c>
      <c r="J183" s="15">
        <v>22.2</v>
      </c>
      <c r="K183" s="14">
        <v>10.6</v>
      </c>
      <c r="L183" s="14">
        <v>8.3000000000000007</v>
      </c>
      <c r="M183" s="14" t="s">
        <v>23</v>
      </c>
      <c r="N183" s="16" t="s">
        <v>24</v>
      </c>
    </row>
    <row r="184" spans="1:14" x14ac:dyDescent="0.2">
      <c r="A184" s="9" t="s">
        <v>218</v>
      </c>
      <c r="B184" s="10">
        <v>244069</v>
      </c>
      <c r="C184" s="10">
        <v>18466</v>
      </c>
      <c r="D184" s="10">
        <v>6.145290191</v>
      </c>
      <c r="E184" s="10">
        <v>19975</v>
      </c>
      <c r="F184" s="10">
        <v>6686</v>
      </c>
      <c r="G184" s="10">
        <v>14486</v>
      </c>
      <c r="H184" s="10">
        <v>5489</v>
      </c>
      <c r="I184" s="11">
        <v>239.2</v>
      </c>
      <c r="J184" s="11">
        <v>14.6</v>
      </c>
      <c r="K184" s="10">
        <v>10.6</v>
      </c>
      <c r="L184" s="10">
        <v>8.3000000000000007</v>
      </c>
      <c r="M184" s="10" t="s">
        <v>26</v>
      </c>
      <c r="N184" s="12" t="s">
        <v>27</v>
      </c>
    </row>
    <row r="185" spans="1:14" x14ac:dyDescent="0.2">
      <c r="A185" s="13" t="s">
        <v>219</v>
      </c>
      <c r="B185" s="14">
        <v>122345</v>
      </c>
      <c r="C185" s="14">
        <v>15088</v>
      </c>
      <c r="D185" s="14">
        <v>1.8279210829999999</v>
      </c>
      <c r="E185" s="14">
        <v>16391</v>
      </c>
      <c r="F185" s="14">
        <v>6682</v>
      </c>
      <c r="G185" s="14">
        <v>9692</v>
      </c>
      <c r="H185" s="14">
        <v>6699</v>
      </c>
      <c r="I185" s="15">
        <v>2142.4</v>
      </c>
      <c r="J185" s="15">
        <v>80</v>
      </c>
      <c r="K185" s="14">
        <v>10.6</v>
      </c>
      <c r="L185" s="14">
        <v>8.3000000000000007</v>
      </c>
      <c r="M185" s="14" t="s">
        <v>23</v>
      </c>
      <c r="N185" s="16" t="s">
        <v>24</v>
      </c>
    </row>
    <row r="186" spans="1:14" x14ac:dyDescent="0.2">
      <c r="A186" s="9" t="s">
        <v>220</v>
      </c>
      <c r="B186" s="10">
        <v>8338</v>
      </c>
      <c r="C186" s="10">
        <v>1018</v>
      </c>
      <c r="D186" s="10">
        <v>6.1209818999999999E-2</v>
      </c>
      <c r="E186" s="10">
        <v>11424</v>
      </c>
      <c r="F186" s="10">
        <v>6655</v>
      </c>
      <c r="G186" s="10">
        <v>9119</v>
      </c>
      <c r="H186" s="10">
        <v>2305</v>
      </c>
      <c r="I186" s="11">
        <v>210</v>
      </c>
      <c r="J186" s="11">
        <v>44.1</v>
      </c>
      <c r="K186" s="10">
        <v>10.6</v>
      </c>
      <c r="L186" s="10">
        <v>8.3000000000000007</v>
      </c>
      <c r="M186" s="10" t="s">
        <v>23</v>
      </c>
      <c r="N186" s="12" t="s">
        <v>24</v>
      </c>
    </row>
    <row r="187" spans="1:14" x14ac:dyDescent="0.2">
      <c r="A187" s="13" t="s">
        <v>221</v>
      </c>
      <c r="B187" s="14">
        <v>41</v>
      </c>
      <c r="C187" s="14">
        <v>24</v>
      </c>
      <c r="D187" s="14">
        <v>4.6598800000000003E-4</v>
      </c>
      <c r="E187" s="14">
        <v>11868</v>
      </c>
      <c r="F187" s="14">
        <v>6642</v>
      </c>
      <c r="G187" s="14">
        <v>7211</v>
      </c>
      <c r="H187" s="14">
        <v>4657</v>
      </c>
      <c r="I187" s="15">
        <v>504.2</v>
      </c>
      <c r="J187" s="15">
        <v>78.7</v>
      </c>
      <c r="K187" s="14">
        <v>10.6</v>
      </c>
      <c r="L187" s="14">
        <v>8.3000000000000007</v>
      </c>
      <c r="M187" s="14" t="s">
        <v>23</v>
      </c>
      <c r="N187" s="16" t="s">
        <v>24</v>
      </c>
    </row>
    <row r="188" spans="1:14" x14ac:dyDescent="0.2">
      <c r="A188" s="9" t="s">
        <v>222</v>
      </c>
      <c r="B188" s="10">
        <v>287837</v>
      </c>
      <c r="C188" s="10">
        <v>16103</v>
      </c>
      <c r="D188" s="10">
        <v>1.5332180419999999</v>
      </c>
      <c r="E188" s="10">
        <v>10506</v>
      </c>
      <c r="F188" s="10">
        <v>6634</v>
      </c>
      <c r="G188" s="10">
        <v>9002</v>
      </c>
      <c r="H188" s="10">
        <v>1504</v>
      </c>
      <c r="I188" s="11">
        <v>128</v>
      </c>
      <c r="J188" s="11">
        <v>39.299999999999997</v>
      </c>
      <c r="K188" s="10">
        <v>10.6</v>
      </c>
      <c r="L188" s="10">
        <v>8.3000000000000007</v>
      </c>
      <c r="M188" s="10" t="s">
        <v>23</v>
      </c>
      <c r="N188" s="12" t="s">
        <v>24</v>
      </c>
    </row>
    <row r="189" spans="1:14" x14ac:dyDescent="0.2">
      <c r="A189" s="13" t="s">
        <v>223</v>
      </c>
      <c r="B189" s="14">
        <v>4483</v>
      </c>
      <c r="C189" s="14">
        <v>1252</v>
      </c>
      <c r="D189" s="14">
        <v>0.22975712000000001</v>
      </c>
      <c r="E189" s="14">
        <v>25164</v>
      </c>
      <c r="F189" s="14">
        <v>6624</v>
      </c>
      <c r="G189" s="14">
        <v>20130</v>
      </c>
      <c r="H189" s="14">
        <v>5034</v>
      </c>
      <c r="I189" s="15">
        <v>610.6</v>
      </c>
      <c r="J189" s="15">
        <v>84.1</v>
      </c>
      <c r="K189" s="14">
        <v>10.6</v>
      </c>
      <c r="L189" s="14">
        <v>8.3000000000000007</v>
      </c>
      <c r="M189" s="14" t="s">
        <v>23</v>
      </c>
      <c r="N189" s="16" t="s">
        <v>24</v>
      </c>
    </row>
    <row r="190" spans="1:14" x14ac:dyDescent="0.2">
      <c r="A190" s="9" t="s">
        <v>224</v>
      </c>
      <c r="B190" s="10">
        <v>282584</v>
      </c>
      <c r="C190" s="10">
        <v>17889</v>
      </c>
      <c r="D190" s="10">
        <v>4.9460208210000003</v>
      </c>
      <c r="E190" s="10">
        <v>14487</v>
      </c>
      <c r="F190" s="10">
        <v>6558</v>
      </c>
      <c r="G190" s="10">
        <v>7543</v>
      </c>
      <c r="H190" s="10">
        <v>6944</v>
      </c>
      <c r="I190" s="11">
        <v>1939.9</v>
      </c>
      <c r="J190" s="11">
        <v>4.5</v>
      </c>
      <c r="K190" s="10">
        <v>10.6</v>
      </c>
      <c r="L190" s="10">
        <v>8.3000000000000007</v>
      </c>
      <c r="M190" s="10" t="s">
        <v>81</v>
      </c>
      <c r="N190" s="12" t="s">
        <v>97</v>
      </c>
    </row>
    <row r="191" spans="1:14" x14ac:dyDescent="0.2">
      <c r="A191" s="13" t="s">
        <v>225</v>
      </c>
      <c r="B191" s="14">
        <v>68998</v>
      </c>
      <c r="C191" s="14">
        <v>11177</v>
      </c>
      <c r="D191" s="14">
        <v>1.31778887</v>
      </c>
      <c r="E191" s="14">
        <v>11524</v>
      </c>
      <c r="F191" s="14">
        <v>6558</v>
      </c>
      <c r="G191" s="14">
        <v>8426</v>
      </c>
      <c r="H191" s="14">
        <v>3098</v>
      </c>
      <c r="I191" s="15">
        <v>302.39999999999998</v>
      </c>
      <c r="J191" s="15">
        <v>54.1</v>
      </c>
      <c r="K191" s="14">
        <v>10.6</v>
      </c>
      <c r="L191" s="14">
        <v>8.3000000000000007</v>
      </c>
      <c r="M191" s="14" t="s">
        <v>23</v>
      </c>
      <c r="N191" s="16" t="s">
        <v>24</v>
      </c>
    </row>
    <row r="192" spans="1:14" x14ac:dyDescent="0.2">
      <c r="A192" s="9" t="s">
        <v>226</v>
      </c>
      <c r="B192" s="10">
        <v>163026</v>
      </c>
      <c r="C192" s="10">
        <v>9115</v>
      </c>
      <c r="D192" s="10">
        <v>6.3245527020000001</v>
      </c>
      <c r="E192" s="10">
        <v>8528</v>
      </c>
      <c r="F192" s="10">
        <v>6464</v>
      </c>
      <c r="G192" s="10">
        <v>6380</v>
      </c>
      <c r="H192" s="10">
        <v>2148</v>
      </c>
      <c r="I192" s="11">
        <v>606.6</v>
      </c>
      <c r="J192" s="11">
        <v>49.6</v>
      </c>
      <c r="K192" s="10">
        <v>10.6</v>
      </c>
      <c r="L192" s="10">
        <v>8.3000000000000007</v>
      </c>
      <c r="M192" s="10" t="s">
        <v>23</v>
      </c>
      <c r="N192" s="19" t="s">
        <v>24</v>
      </c>
    </row>
    <row r="193" spans="1:14" x14ac:dyDescent="0.2">
      <c r="A193" s="13" t="s">
        <v>227</v>
      </c>
      <c r="B193" s="14">
        <v>32573</v>
      </c>
      <c r="C193" s="14">
        <v>4205</v>
      </c>
      <c r="D193" s="14">
        <v>0.22280686499999999</v>
      </c>
      <c r="E193" s="14">
        <v>10625</v>
      </c>
      <c r="F193" s="14">
        <v>6432</v>
      </c>
      <c r="G193" s="14">
        <v>8462</v>
      </c>
      <c r="H193" s="14">
        <v>2163</v>
      </c>
      <c r="I193" s="15">
        <v>89.8</v>
      </c>
      <c r="J193" s="15">
        <v>56.4</v>
      </c>
      <c r="K193" s="14">
        <v>10.6</v>
      </c>
      <c r="L193" s="14">
        <v>8.3000000000000007</v>
      </c>
      <c r="M193" s="14" t="s">
        <v>23</v>
      </c>
      <c r="N193" s="16" t="s">
        <v>24</v>
      </c>
    </row>
    <row r="194" spans="1:14" x14ac:dyDescent="0.2">
      <c r="A194" s="9" t="s">
        <v>228</v>
      </c>
      <c r="B194" s="10">
        <v>89554</v>
      </c>
      <c r="C194" s="10">
        <v>12508</v>
      </c>
      <c r="D194" s="10">
        <v>15.42012184</v>
      </c>
      <c r="E194" s="10">
        <v>11293</v>
      </c>
      <c r="F194" s="10">
        <v>6327</v>
      </c>
      <c r="G194" s="10">
        <v>9511</v>
      </c>
      <c r="H194" s="10">
        <v>1782</v>
      </c>
      <c r="I194" s="11">
        <v>2155</v>
      </c>
      <c r="J194" s="11">
        <v>67.599999999999994</v>
      </c>
      <c r="K194" s="10">
        <v>10.6</v>
      </c>
      <c r="L194" s="10">
        <v>8.3000000000000007</v>
      </c>
      <c r="M194" s="10" t="s">
        <v>23</v>
      </c>
      <c r="N194" s="12" t="s">
        <v>24</v>
      </c>
    </row>
    <row r="195" spans="1:14" x14ac:dyDescent="0.2">
      <c r="A195" s="13" t="s">
        <v>229</v>
      </c>
      <c r="B195" s="14">
        <v>140273</v>
      </c>
      <c r="C195" s="14">
        <v>4706</v>
      </c>
      <c r="D195" s="14">
        <v>0.61348301400000005</v>
      </c>
      <c r="E195" s="14">
        <v>9097</v>
      </c>
      <c r="F195" s="14">
        <v>6269</v>
      </c>
      <c r="G195" s="14">
        <v>7912</v>
      </c>
      <c r="H195" s="14">
        <v>1185</v>
      </c>
      <c r="I195" s="15">
        <v>29.3</v>
      </c>
      <c r="J195" s="15">
        <v>37.1</v>
      </c>
      <c r="K195" s="14">
        <v>10.6</v>
      </c>
      <c r="L195" s="14">
        <v>8.3000000000000007</v>
      </c>
      <c r="M195" s="14" t="s">
        <v>23</v>
      </c>
      <c r="N195" s="17" t="s">
        <v>24</v>
      </c>
    </row>
    <row r="196" spans="1:14" x14ac:dyDescent="0.2">
      <c r="A196" s="9" t="s">
        <v>230</v>
      </c>
      <c r="B196" s="10">
        <v>128</v>
      </c>
      <c r="C196" s="10">
        <v>56</v>
      </c>
      <c r="D196" s="10">
        <v>1.3671779999999999E-3</v>
      </c>
      <c r="E196" s="10">
        <v>12982</v>
      </c>
      <c r="F196" s="10">
        <v>6243</v>
      </c>
      <c r="G196" s="10">
        <v>8430</v>
      </c>
      <c r="H196" s="10">
        <v>4552</v>
      </c>
      <c r="I196" s="11">
        <v>278</v>
      </c>
      <c r="J196" s="11">
        <v>80.2</v>
      </c>
      <c r="K196" s="10">
        <v>10.6</v>
      </c>
      <c r="L196" s="10">
        <v>8.3000000000000007</v>
      </c>
      <c r="M196" s="10" t="s">
        <v>23</v>
      </c>
      <c r="N196" s="12" t="s">
        <v>24</v>
      </c>
    </row>
    <row r="197" spans="1:14" x14ac:dyDescent="0.2">
      <c r="A197" s="13" t="s">
        <v>231</v>
      </c>
      <c r="B197" s="14">
        <v>46016</v>
      </c>
      <c r="C197" s="14">
        <v>7688</v>
      </c>
      <c r="D197" s="14">
        <v>0.69379353700000002</v>
      </c>
      <c r="E197" s="14">
        <v>12134</v>
      </c>
      <c r="F197" s="14">
        <v>6172</v>
      </c>
      <c r="G197" s="14">
        <v>9318</v>
      </c>
      <c r="H197" s="14">
        <v>2816</v>
      </c>
      <c r="I197" s="15">
        <v>116.3</v>
      </c>
      <c r="J197" s="15">
        <v>82.7</v>
      </c>
      <c r="K197" s="14">
        <v>10.6</v>
      </c>
      <c r="L197" s="14">
        <v>8.3000000000000007</v>
      </c>
      <c r="M197" s="14" t="s">
        <v>23</v>
      </c>
      <c r="N197" s="16" t="s">
        <v>24</v>
      </c>
    </row>
    <row r="198" spans="1:14" x14ac:dyDescent="0.2">
      <c r="A198" s="9" t="s">
        <v>232</v>
      </c>
      <c r="B198" s="10">
        <v>4444</v>
      </c>
      <c r="C198" s="10">
        <v>1381</v>
      </c>
      <c r="D198" s="10">
        <v>6.3801045000000001E-2</v>
      </c>
      <c r="E198" s="10">
        <v>9803</v>
      </c>
      <c r="F198" s="10">
        <v>6145</v>
      </c>
      <c r="G198" s="10">
        <v>7220</v>
      </c>
      <c r="H198" s="10">
        <v>2583</v>
      </c>
      <c r="I198" s="11">
        <v>371.2</v>
      </c>
      <c r="J198" s="11">
        <v>29.3</v>
      </c>
      <c r="K198" s="10">
        <v>10.6</v>
      </c>
      <c r="L198" s="10">
        <v>8.3000000000000007</v>
      </c>
      <c r="M198" s="10" t="s">
        <v>23</v>
      </c>
      <c r="N198" s="19" t="s">
        <v>24</v>
      </c>
    </row>
    <row r="199" spans="1:14" x14ac:dyDescent="0.2">
      <c r="A199" s="13" t="s">
        <v>233</v>
      </c>
      <c r="B199" s="14">
        <v>107325</v>
      </c>
      <c r="C199" s="14">
        <v>16324</v>
      </c>
      <c r="D199" s="14">
        <v>1.9539769549999999</v>
      </c>
      <c r="E199" s="14">
        <v>8962</v>
      </c>
      <c r="F199" s="14">
        <v>6083</v>
      </c>
      <c r="G199" s="14">
        <v>6809</v>
      </c>
      <c r="H199" s="14">
        <v>2153</v>
      </c>
      <c r="I199" s="15">
        <v>77.599999999999994</v>
      </c>
      <c r="J199" s="15">
        <v>54.1</v>
      </c>
      <c r="K199" s="14">
        <v>10.6</v>
      </c>
      <c r="L199" s="14">
        <v>8.3000000000000007</v>
      </c>
      <c r="M199" s="14" t="s">
        <v>23</v>
      </c>
      <c r="N199" s="16" t="s">
        <v>24</v>
      </c>
    </row>
    <row r="200" spans="1:14" x14ac:dyDescent="0.2">
      <c r="A200" s="9" t="s">
        <v>234</v>
      </c>
      <c r="B200" s="10">
        <v>189069</v>
      </c>
      <c r="C200" s="10">
        <v>8464</v>
      </c>
      <c r="D200" s="10">
        <v>1.113861623</v>
      </c>
      <c r="E200" s="10">
        <v>9791</v>
      </c>
      <c r="F200" s="10">
        <v>6028</v>
      </c>
      <c r="G200" s="10">
        <v>8087</v>
      </c>
      <c r="H200" s="10">
        <v>1704</v>
      </c>
      <c r="I200" s="11">
        <v>80.3</v>
      </c>
      <c r="J200" s="11">
        <v>43.2</v>
      </c>
      <c r="K200" s="10">
        <v>10.6</v>
      </c>
      <c r="L200" s="10">
        <v>8.3000000000000007</v>
      </c>
      <c r="M200" s="10" t="s">
        <v>23</v>
      </c>
      <c r="N200" s="12" t="s">
        <v>24</v>
      </c>
    </row>
    <row r="201" spans="1:14" x14ac:dyDescent="0.2">
      <c r="A201" s="13" t="s">
        <v>235</v>
      </c>
      <c r="B201" s="14">
        <v>61338</v>
      </c>
      <c r="C201" s="14">
        <v>11726</v>
      </c>
      <c r="D201" s="14">
        <v>26.080455426</v>
      </c>
      <c r="E201" s="14">
        <v>11006</v>
      </c>
      <c r="F201" s="14">
        <v>6010</v>
      </c>
      <c r="G201" s="14">
        <v>8598</v>
      </c>
      <c r="H201" s="14">
        <v>2408</v>
      </c>
      <c r="I201" s="15">
        <v>1993.5</v>
      </c>
      <c r="J201" s="15">
        <v>59.7</v>
      </c>
      <c r="K201" s="14">
        <v>10.6</v>
      </c>
      <c r="L201" s="14">
        <v>8.3000000000000007</v>
      </c>
      <c r="M201" s="14" t="s">
        <v>23</v>
      </c>
      <c r="N201" s="16" t="s">
        <v>24</v>
      </c>
    </row>
    <row r="202" spans="1:14" x14ac:dyDescent="0.2">
      <c r="A202" s="9" t="s">
        <v>236</v>
      </c>
      <c r="B202" s="10">
        <v>4422</v>
      </c>
      <c r="C202" s="10">
        <v>1613</v>
      </c>
      <c r="D202" s="10">
        <v>0.19071865800000001</v>
      </c>
      <c r="E202" s="10">
        <v>10884</v>
      </c>
      <c r="F202" s="10">
        <v>5997</v>
      </c>
      <c r="G202" s="10">
        <v>3258</v>
      </c>
      <c r="H202" s="10">
        <v>7626</v>
      </c>
      <c r="I202" s="11">
        <v>4720.2</v>
      </c>
      <c r="J202" s="11">
        <v>3.9</v>
      </c>
      <c r="K202" s="10">
        <v>10.6</v>
      </c>
      <c r="L202" s="10">
        <v>8.3000000000000007</v>
      </c>
      <c r="M202" s="10" t="s">
        <v>81</v>
      </c>
      <c r="N202" s="12" t="s">
        <v>76</v>
      </c>
    </row>
    <row r="203" spans="1:14" x14ac:dyDescent="0.2">
      <c r="A203" s="13" t="s">
        <v>237</v>
      </c>
      <c r="B203" s="14">
        <v>7481</v>
      </c>
      <c r="C203" s="14">
        <v>1602</v>
      </c>
      <c r="D203" s="14">
        <v>0.12711166700000001</v>
      </c>
      <c r="E203" s="14">
        <v>8209</v>
      </c>
      <c r="F203" s="14">
        <v>5942</v>
      </c>
      <c r="G203" s="14">
        <v>6294</v>
      </c>
      <c r="H203" s="14">
        <v>1915</v>
      </c>
      <c r="I203" s="15">
        <v>147.69999999999999</v>
      </c>
      <c r="J203" s="15">
        <v>100.7</v>
      </c>
      <c r="K203" s="14">
        <v>10.6</v>
      </c>
      <c r="L203" s="14">
        <v>8.3000000000000007</v>
      </c>
      <c r="M203" s="14" t="s">
        <v>23</v>
      </c>
      <c r="N203" s="17" t="s">
        <v>24</v>
      </c>
    </row>
    <row r="204" spans="1:14" x14ac:dyDescent="0.2">
      <c r="A204" s="9" t="s">
        <v>238</v>
      </c>
      <c r="B204" s="10">
        <v>1395</v>
      </c>
      <c r="C204" s="10">
        <v>142</v>
      </c>
      <c r="D204" s="10">
        <v>6.3881340000000002E-3</v>
      </c>
      <c r="E204" s="10">
        <v>8337</v>
      </c>
      <c r="F204" s="10">
        <v>5938</v>
      </c>
      <c r="G204" s="10">
        <v>7670</v>
      </c>
      <c r="H204" s="10">
        <v>667</v>
      </c>
      <c r="I204" s="11">
        <v>16.899999999999999</v>
      </c>
      <c r="J204" s="11">
        <v>52.3</v>
      </c>
      <c r="K204" s="10">
        <v>10.6</v>
      </c>
      <c r="L204" s="10">
        <v>8.3000000000000007</v>
      </c>
      <c r="M204" s="10" t="s">
        <v>23</v>
      </c>
      <c r="N204" s="19" t="s">
        <v>24</v>
      </c>
    </row>
    <row r="205" spans="1:14" x14ac:dyDescent="0.2">
      <c r="A205" s="13" t="s">
        <v>239</v>
      </c>
      <c r="B205" s="14">
        <v>113032</v>
      </c>
      <c r="C205" s="14">
        <v>21487</v>
      </c>
      <c r="D205" s="14">
        <v>2.4970041200000002</v>
      </c>
      <c r="E205" s="14">
        <v>9608</v>
      </c>
      <c r="F205" s="14">
        <v>5926</v>
      </c>
      <c r="G205" s="14">
        <v>3842</v>
      </c>
      <c r="H205" s="14">
        <v>5766</v>
      </c>
      <c r="I205" s="15">
        <v>334.6</v>
      </c>
      <c r="J205" s="15">
        <v>33.6</v>
      </c>
      <c r="K205" s="14">
        <v>10.6</v>
      </c>
      <c r="L205" s="14">
        <v>8.3000000000000007</v>
      </c>
      <c r="M205" s="14" t="s">
        <v>81</v>
      </c>
      <c r="N205" s="16" t="s">
        <v>97</v>
      </c>
    </row>
    <row r="206" spans="1:14" x14ac:dyDescent="0.2">
      <c r="A206" s="9" t="s">
        <v>240</v>
      </c>
      <c r="B206" s="10">
        <v>34896</v>
      </c>
      <c r="C206" s="10">
        <v>4424</v>
      </c>
      <c r="D206" s="10">
        <v>0.91229043300000001</v>
      </c>
      <c r="E206" s="10">
        <v>8736</v>
      </c>
      <c r="F206" s="10">
        <v>5915</v>
      </c>
      <c r="G206" s="10">
        <v>7238</v>
      </c>
      <c r="H206" s="10">
        <v>1498</v>
      </c>
      <c r="I206" s="11">
        <v>2790.9</v>
      </c>
      <c r="J206" s="11">
        <v>18.5</v>
      </c>
      <c r="K206" s="10">
        <v>10.6</v>
      </c>
      <c r="L206" s="10">
        <v>8.3000000000000007</v>
      </c>
      <c r="M206" s="10" t="s">
        <v>23</v>
      </c>
      <c r="N206" s="19" t="s">
        <v>24</v>
      </c>
    </row>
    <row r="207" spans="1:14" x14ac:dyDescent="0.2">
      <c r="A207" s="13" t="s">
        <v>241</v>
      </c>
      <c r="B207" s="14">
        <v>267672</v>
      </c>
      <c r="C207" s="14">
        <v>9424</v>
      </c>
      <c r="D207" s="14">
        <v>1.390739414</v>
      </c>
      <c r="E207" s="14">
        <v>9443</v>
      </c>
      <c r="F207" s="14">
        <v>5906</v>
      </c>
      <c r="G207" s="14">
        <v>7929</v>
      </c>
      <c r="H207" s="14">
        <v>1514</v>
      </c>
      <c r="I207" s="15">
        <v>723.5</v>
      </c>
      <c r="J207" s="15">
        <v>23</v>
      </c>
      <c r="K207" s="14">
        <v>10.6</v>
      </c>
      <c r="L207" s="14">
        <v>8.3000000000000007</v>
      </c>
      <c r="M207" s="14" t="s">
        <v>23</v>
      </c>
      <c r="N207" s="17" t="s">
        <v>24</v>
      </c>
    </row>
    <row r="208" spans="1:14" x14ac:dyDescent="0.2">
      <c r="A208" s="9" t="s">
        <v>242</v>
      </c>
      <c r="B208" s="10">
        <v>208346</v>
      </c>
      <c r="C208" s="10">
        <v>12868</v>
      </c>
      <c r="D208" s="10">
        <v>19.171555837</v>
      </c>
      <c r="E208" s="10">
        <v>8431</v>
      </c>
      <c r="F208" s="10">
        <v>5882</v>
      </c>
      <c r="G208" s="10">
        <v>7107</v>
      </c>
      <c r="H208" s="10">
        <v>1324</v>
      </c>
      <c r="I208" s="11">
        <v>424.6</v>
      </c>
      <c r="J208" s="11">
        <v>48.5</v>
      </c>
      <c r="K208" s="10">
        <v>10.6</v>
      </c>
      <c r="L208" s="10">
        <v>8.3000000000000007</v>
      </c>
      <c r="M208" s="10" t="s">
        <v>23</v>
      </c>
      <c r="N208" s="19" t="s">
        <v>24</v>
      </c>
    </row>
    <row r="209" spans="1:14" x14ac:dyDescent="0.2">
      <c r="A209" s="13" t="s">
        <v>243</v>
      </c>
      <c r="B209" s="14">
        <v>934</v>
      </c>
      <c r="C209" s="14">
        <v>390</v>
      </c>
      <c r="D209" s="14">
        <v>0.34187241400000001</v>
      </c>
      <c r="E209" s="14">
        <v>7541</v>
      </c>
      <c r="F209" s="14">
        <v>5861</v>
      </c>
      <c r="G209" s="14">
        <v>7202</v>
      </c>
      <c r="H209" s="14">
        <v>339</v>
      </c>
      <c r="I209" s="15">
        <v>699.3</v>
      </c>
      <c r="J209" s="15">
        <v>13.7</v>
      </c>
      <c r="K209" s="14">
        <v>10.6</v>
      </c>
      <c r="L209" s="14">
        <v>8.3000000000000007</v>
      </c>
      <c r="M209" s="14" t="s">
        <v>23</v>
      </c>
      <c r="N209" s="16" t="s">
        <v>24</v>
      </c>
    </row>
    <row r="210" spans="1:14" x14ac:dyDescent="0.2">
      <c r="A210" s="9" t="s">
        <v>244</v>
      </c>
      <c r="B210" s="10">
        <v>2032</v>
      </c>
      <c r="C210" s="10">
        <v>921</v>
      </c>
      <c r="D210" s="10">
        <v>0.29458668799999999</v>
      </c>
      <c r="E210" s="10">
        <v>12684</v>
      </c>
      <c r="F210" s="10">
        <v>5826</v>
      </c>
      <c r="G210" s="10">
        <v>6938</v>
      </c>
      <c r="H210" s="10">
        <v>5747</v>
      </c>
      <c r="I210" s="11">
        <v>1692.2</v>
      </c>
      <c r="J210" s="11">
        <v>83.3</v>
      </c>
      <c r="K210" s="10">
        <v>10.6</v>
      </c>
      <c r="L210" s="10">
        <v>8.3000000000000007</v>
      </c>
      <c r="M210" s="10" t="s">
        <v>23</v>
      </c>
      <c r="N210" s="12" t="s">
        <v>24</v>
      </c>
    </row>
    <row r="211" spans="1:14" x14ac:dyDescent="0.2">
      <c r="A211" s="13" t="s">
        <v>245</v>
      </c>
      <c r="B211" s="14">
        <v>82</v>
      </c>
      <c r="C211" s="14">
        <v>13</v>
      </c>
      <c r="D211" s="14">
        <v>5.4149299999999999E-4</v>
      </c>
      <c r="E211" s="14">
        <v>10577</v>
      </c>
      <c r="F211" s="14">
        <v>5826</v>
      </c>
      <c r="G211" s="14">
        <v>8291</v>
      </c>
      <c r="H211" s="14">
        <v>2286</v>
      </c>
      <c r="I211" s="15">
        <v>314.60000000000002</v>
      </c>
      <c r="J211" s="15">
        <v>76.5</v>
      </c>
      <c r="K211" s="14">
        <v>10.6</v>
      </c>
      <c r="L211" s="14">
        <v>8.3000000000000007</v>
      </c>
      <c r="M211" s="14" t="s">
        <v>23</v>
      </c>
      <c r="N211" s="17" t="s">
        <v>24</v>
      </c>
    </row>
    <row r="212" spans="1:14" x14ac:dyDescent="0.2">
      <c r="A212" s="9" t="s">
        <v>246</v>
      </c>
      <c r="B212" s="10">
        <v>6061</v>
      </c>
      <c r="C212" s="10">
        <v>929</v>
      </c>
      <c r="D212" s="10">
        <v>4.1980708999999998E-2</v>
      </c>
      <c r="E212" s="10">
        <v>15987</v>
      </c>
      <c r="F212" s="10">
        <v>5781</v>
      </c>
      <c r="G212" s="10">
        <v>10714</v>
      </c>
      <c r="H212" s="10">
        <v>5273</v>
      </c>
      <c r="I212" s="11">
        <v>445.2</v>
      </c>
      <c r="J212" s="11">
        <v>46.7</v>
      </c>
      <c r="K212" s="10">
        <v>10.6</v>
      </c>
      <c r="L212" s="10">
        <v>8.3000000000000007</v>
      </c>
      <c r="M212" s="10" t="s">
        <v>23</v>
      </c>
      <c r="N212" s="12" t="s">
        <v>24</v>
      </c>
    </row>
    <row r="213" spans="1:14" x14ac:dyDescent="0.2">
      <c r="A213" s="13" t="s">
        <v>247</v>
      </c>
      <c r="B213" s="14">
        <v>174429</v>
      </c>
      <c r="C213" s="14">
        <v>11999</v>
      </c>
      <c r="D213" s="14">
        <v>1.7447480339999999</v>
      </c>
      <c r="E213" s="14">
        <v>10381</v>
      </c>
      <c r="F213" s="14">
        <v>5730</v>
      </c>
      <c r="G213" s="14">
        <v>7753</v>
      </c>
      <c r="H213" s="14">
        <v>3477</v>
      </c>
      <c r="I213" s="15">
        <v>190.7</v>
      </c>
      <c r="J213" s="15">
        <v>54.8</v>
      </c>
      <c r="K213" s="14">
        <v>10.6</v>
      </c>
      <c r="L213" s="14">
        <v>8.3000000000000007</v>
      </c>
      <c r="M213" s="14" t="s">
        <v>23</v>
      </c>
      <c r="N213" s="16" t="s">
        <v>24</v>
      </c>
    </row>
    <row r="214" spans="1:14" x14ac:dyDescent="0.2">
      <c r="A214" s="9" t="s">
        <v>248</v>
      </c>
      <c r="B214" s="10">
        <v>4938</v>
      </c>
      <c r="C214" s="10">
        <v>1419</v>
      </c>
      <c r="D214" s="10">
        <v>0.69067684200000001</v>
      </c>
      <c r="E214" s="10">
        <v>10982</v>
      </c>
      <c r="F214" s="10">
        <v>5716</v>
      </c>
      <c r="G214" s="10">
        <v>7751</v>
      </c>
      <c r="H214" s="10">
        <v>3231</v>
      </c>
      <c r="I214" s="11">
        <v>1428</v>
      </c>
      <c r="J214" s="11">
        <v>53.8</v>
      </c>
      <c r="K214" s="10">
        <v>10.6</v>
      </c>
      <c r="L214" s="10">
        <v>8.3000000000000007</v>
      </c>
      <c r="M214" s="10" t="s">
        <v>23</v>
      </c>
      <c r="N214" s="12" t="s">
        <v>24</v>
      </c>
    </row>
    <row r="215" spans="1:14" x14ac:dyDescent="0.2">
      <c r="A215" s="13" t="s">
        <v>249</v>
      </c>
      <c r="B215" s="14">
        <v>85277</v>
      </c>
      <c r="C215" s="14">
        <v>20918</v>
      </c>
      <c r="D215" s="14">
        <v>2.6576142169999999</v>
      </c>
      <c r="E215" s="14">
        <v>9900</v>
      </c>
      <c r="F215" s="14">
        <v>5715</v>
      </c>
      <c r="G215" s="14">
        <v>8807</v>
      </c>
      <c r="H215" s="14">
        <v>2030</v>
      </c>
      <c r="I215" s="15">
        <v>258.89999999999998</v>
      </c>
      <c r="J215" s="15">
        <v>14.9</v>
      </c>
      <c r="K215" s="14">
        <v>10.6</v>
      </c>
      <c r="L215" s="14">
        <v>8.3000000000000007</v>
      </c>
      <c r="M215" s="14" t="s">
        <v>23</v>
      </c>
      <c r="N215" s="16" t="s">
        <v>24</v>
      </c>
    </row>
    <row r="216" spans="1:14" x14ac:dyDescent="0.2">
      <c r="A216" s="9" t="s">
        <v>250</v>
      </c>
      <c r="B216" s="10">
        <v>55956</v>
      </c>
      <c r="C216" s="10">
        <v>11099</v>
      </c>
      <c r="D216" s="10">
        <v>0.44548617800000001</v>
      </c>
      <c r="E216" s="10">
        <v>11752</v>
      </c>
      <c r="F216" s="10">
        <v>5712</v>
      </c>
      <c r="G216" s="10">
        <v>10132</v>
      </c>
      <c r="H216" s="10">
        <v>1620</v>
      </c>
      <c r="I216" s="11">
        <v>78.599999999999994</v>
      </c>
      <c r="J216" s="11">
        <v>65.900000000000006</v>
      </c>
      <c r="K216" s="10">
        <v>10.6</v>
      </c>
      <c r="L216" s="10">
        <v>8.3000000000000007</v>
      </c>
      <c r="M216" s="10" t="s">
        <v>23</v>
      </c>
      <c r="N216" s="12" t="s">
        <v>24</v>
      </c>
    </row>
    <row r="217" spans="1:14" x14ac:dyDescent="0.2">
      <c r="A217" s="13" t="s">
        <v>251</v>
      </c>
      <c r="B217" s="14">
        <v>4011</v>
      </c>
      <c r="C217" s="14">
        <v>638</v>
      </c>
      <c r="D217" s="14">
        <v>6.2729783999999997E-2</v>
      </c>
      <c r="E217" s="14">
        <v>8177</v>
      </c>
      <c r="F217" s="14">
        <v>5697</v>
      </c>
      <c r="G217" s="14">
        <v>6778</v>
      </c>
      <c r="H217" s="14">
        <v>1399</v>
      </c>
      <c r="I217" s="15">
        <v>959.2</v>
      </c>
      <c r="J217" s="15">
        <v>42.5</v>
      </c>
      <c r="K217" s="14">
        <v>10.6</v>
      </c>
      <c r="L217" s="14">
        <v>8.3000000000000007</v>
      </c>
      <c r="M217" s="14" t="s">
        <v>23</v>
      </c>
      <c r="N217" s="16" t="s">
        <v>24</v>
      </c>
    </row>
    <row r="218" spans="1:14" x14ac:dyDescent="0.2">
      <c r="A218" s="9" t="s">
        <v>252</v>
      </c>
      <c r="B218" s="10">
        <v>57972</v>
      </c>
      <c r="C218" s="10">
        <v>3229</v>
      </c>
      <c r="D218" s="10">
        <v>0.96651374800000001</v>
      </c>
      <c r="E218" s="10">
        <v>8767</v>
      </c>
      <c r="F218" s="10">
        <v>5668</v>
      </c>
      <c r="G218" s="10">
        <v>7498</v>
      </c>
      <c r="H218" s="10">
        <v>1269</v>
      </c>
      <c r="I218" s="11">
        <v>597.20000000000005</v>
      </c>
      <c r="J218" s="11">
        <v>17.399999999999999</v>
      </c>
      <c r="K218" s="10">
        <v>10.6</v>
      </c>
      <c r="L218" s="10">
        <v>8.3000000000000007</v>
      </c>
      <c r="M218" s="10" t="s">
        <v>23</v>
      </c>
      <c r="N218" s="12" t="s">
        <v>24</v>
      </c>
    </row>
    <row r="219" spans="1:14" x14ac:dyDescent="0.2">
      <c r="A219" s="13" t="s">
        <v>253</v>
      </c>
      <c r="B219" s="14">
        <v>54616</v>
      </c>
      <c r="C219" s="14">
        <v>10028</v>
      </c>
      <c r="D219" s="14">
        <v>0.91916186899999996</v>
      </c>
      <c r="E219" s="14">
        <v>14366</v>
      </c>
      <c r="F219" s="14">
        <v>5614</v>
      </c>
      <c r="G219" s="14">
        <v>9120</v>
      </c>
      <c r="H219" s="14">
        <v>5246</v>
      </c>
      <c r="I219" s="15">
        <v>186.7</v>
      </c>
      <c r="J219" s="15">
        <v>70.8</v>
      </c>
      <c r="K219" s="14">
        <v>10.6</v>
      </c>
      <c r="L219" s="14">
        <v>8.3000000000000007</v>
      </c>
      <c r="M219" s="14" t="s">
        <v>23</v>
      </c>
      <c r="N219" s="16" t="s">
        <v>24</v>
      </c>
    </row>
    <row r="220" spans="1:14" x14ac:dyDescent="0.2">
      <c r="A220" s="9" t="s">
        <v>254</v>
      </c>
      <c r="B220" s="10">
        <v>4</v>
      </c>
      <c r="C220" s="10">
        <v>2</v>
      </c>
      <c r="D220" s="10">
        <v>2.0290000000000001E-5</v>
      </c>
      <c r="E220" s="10">
        <v>7592</v>
      </c>
      <c r="F220" s="10">
        <v>5606</v>
      </c>
      <c r="G220" s="10">
        <v>6735</v>
      </c>
      <c r="H220" s="10">
        <v>857</v>
      </c>
      <c r="I220" s="11">
        <v>66.8</v>
      </c>
      <c r="J220" s="11">
        <v>45.5</v>
      </c>
      <c r="K220" s="10">
        <v>10.6</v>
      </c>
      <c r="L220" s="10">
        <v>8.3000000000000007</v>
      </c>
      <c r="M220" s="10" t="s">
        <v>23</v>
      </c>
      <c r="N220" s="12" t="s">
        <v>24</v>
      </c>
    </row>
    <row r="221" spans="1:14" x14ac:dyDescent="0.2">
      <c r="A221" s="13" t="s">
        <v>255</v>
      </c>
      <c r="B221" s="14">
        <v>49667</v>
      </c>
      <c r="C221" s="14">
        <v>12305</v>
      </c>
      <c r="D221" s="14">
        <v>0.54729891100000005</v>
      </c>
      <c r="E221" s="14">
        <v>8941</v>
      </c>
      <c r="F221" s="14">
        <v>5598</v>
      </c>
      <c r="G221" s="14">
        <v>5414</v>
      </c>
      <c r="H221" s="14">
        <v>3527</v>
      </c>
      <c r="I221" s="15">
        <v>343.3</v>
      </c>
      <c r="J221" s="15">
        <v>68.8</v>
      </c>
      <c r="K221" s="14">
        <v>10.6</v>
      </c>
      <c r="L221" s="14">
        <v>8.3000000000000007</v>
      </c>
      <c r="M221" s="14" t="s">
        <v>23</v>
      </c>
      <c r="N221" s="16" t="s">
        <v>24</v>
      </c>
    </row>
    <row r="222" spans="1:14" x14ac:dyDescent="0.2">
      <c r="A222" s="9" t="s">
        <v>256</v>
      </c>
      <c r="B222" s="10">
        <v>122848</v>
      </c>
      <c r="C222" s="10">
        <v>6712</v>
      </c>
      <c r="D222" s="10">
        <v>0.73687920299999998</v>
      </c>
      <c r="E222" s="10">
        <v>8534</v>
      </c>
      <c r="F222" s="10">
        <v>5564</v>
      </c>
      <c r="G222" s="10">
        <v>7068</v>
      </c>
      <c r="H222" s="10">
        <v>1466</v>
      </c>
      <c r="I222" s="11">
        <v>68.7</v>
      </c>
      <c r="J222" s="11">
        <v>57.3</v>
      </c>
      <c r="K222" s="10">
        <v>10.6</v>
      </c>
      <c r="L222" s="10">
        <v>8.3000000000000007</v>
      </c>
      <c r="M222" s="10" t="s">
        <v>23</v>
      </c>
      <c r="N222" s="12" t="s">
        <v>24</v>
      </c>
    </row>
    <row r="223" spans="1:14" x14ac:dyDescent="0.2">
      <c r="A223" s="13" t="s">
        <v>257</v>
      </c>
      <c r="B223" s="14">
        <v>51453</v>
      </c>
      <c r="C223" s="14">
        <v>10189</v>
      </c>
      <c r="D223" s="14">
        <v>0.550497138</v>
      </c>
      <c r="E223" s="14">
        <v>15749</v>
      </c>
      <c r="F223" s="14">
        <v>5540</v>
      </c>
      <c r="G223" s="14">
        <v>14643</v>
      </c>
      <c r="H223" s="14">
        <v>1173</v>
      </c>
      <c r="I223" s="15">
        <v>111.3</v>
      </c>
      <c r="J223" s="15">
        <v>74.8</v>
      </c>
      <c r="K223" s="14">
        <v>10.6</v>
      </c>
      <c r="L223" s="14">
        <v>8.3000000000000007</v>
      </c>
      <c r="M223" s="14" t="s">
        <v>23</v>
      </c>
      <c r="N223" s="16" t="s">
        <v>24</v>
      </c>
    </row>
    <row r="224" spans="1:14" x14ac:dyDescent="0.2">
      <c r="A224" s="9" t="s">
        <v>258</v>
      </c>
      <c r="B224" s="10">
        <v>3359</v>
      </c>
      <c r="C224" s="10">
        <v>1060</v>
      </c>
      <c r="D224" s="10">
        <v>3.2995578999999997E-2</v>
      </c>
      <c r="E224" s="10">
        <v>11451</v>
      </c>
      <c r="F224" s="10">
        <v>5531</v>
      </c>
      <c r="G224" s="10">
        <v>8450</v>
      </c>
      <c r="H224" s="10">
        <v>3001</v>
      </c>
      <c r="I224" s="11">
        <v>207.6</v>
      </c>
      <c r="J224" s="11">
        <v>50.8</v>
      </c>
      <c r="K224" s="10">
        <v>10.6</v>
      </c>
      <c r="L224" s="10">
        <v>8.3000000000000007</v>
      </c>
      <c r="M224" s="10" t="s">
        <v>23</v>
      </c>
      <c r="N224" s="12" t="s">
        <v>24</v>
      </c>
    </row>
    <row r="225" spans="1:14" x14ac:dyDescent="0.2">
      <c r="A225" s="13" t="s">
        <v>259</v>
      </c>
      <c r="B225" s="14">
        <v>68242</v>
      </c>
      <c r="C225" s="14">
        <v>9276</v>
      </c>
      <c r="D225" s="14">
        <v>0.418211575</v>
      </c>
      <c r="E225" s="14">
        <v>10932</v>
      </c>
      <c r="F225" s="14">
        <v>5519</v>
      </c>
      <c r="G225" s="14">
        <v>7118</v>
      </c>
      <c r="H225" s="14">
        <v>3814</v>
      </c>
      <c r="I225" s="15">
        <v>108.5</v>
      </c>
      <c r="J225" s="15">
        <v>42.6</v>
      </c>
      <c r="K225" s="14">
        <v>10.6</v>
      </c>
      <c r="L225" s="14">
        <v>8.3000000000000007</v>
      </c>
      <c r="M225" s="14" t="s">
        <v>23</v>
      </c>
      <c r="N225" s="17" t="s">
        <v>24</v>
      </c>
    </row>
    <row r="226" spans="1:14" x14ac:dyDescent="0.2">
      <c r="A226" s="9" t="s">
        <v>260</v>
      </c>
      <c r="B226" s="10">
        <v>187216</v>
      </c>
      <c r="C226" s="10">
        <v>28886</v>
      </c>
      <c r="D226" s="10">
        <v>11.804583027</v>
      </c>
      <c r="E226" s="10">
        <v>14669</v>
      </c>
      <c r="F226" s="10">
        <v>5486</v>
      </c>
      <c r="G226" s="10">
        <v>11687</v>
      </c>
      <c r="H226" s="10">
        <v>2982</v>
      </c>
      <c r="I226" s="11">
        <v>952.8</v>
      </c>
      <c r="J226" s="11">
        <v>73.599999999999994</v>
      </c>
      <c r="K226" s="10">
        <v>10.6</v>
      </c>
      <c r="L226" s="10">
        <v>8.3000000000000007</v>
      </c>
      <c r="M226" s="10" t="s">
        <v>23</v>
      </c>
      <c r="N226" s="12" t="s">
        <v>24</v>
      </c>
    </row>
    <row r="227" spans="1:14" x14ac:dyDescent="0.2">
      <c r="A227" s="13" t="s">
        <v>261</v>
      </c>
      <c r="B227" s="14">
        <v>52489</v>
      </c>
      <c r="C227" s="14">
        <v>10521</v>
      </c>
      <c r="D227" s="14">
        <v>0.86790905699999998</v>
      </c>
      <c r="E227" s="14">
        <v>10637</v>
      </c>
      <c r="F227" s="14">
        <v>5471</v>
      </c>
      <c r="G227" s="14">
        <v>7419</v>
      </c>
      <c r="H227" s="14">
        <v>3218</v>
      </c>
      <c r="I227" s="15">
        <v>269.3</v>
      </c>
      <c r="J227" s="15">
        <v>73.5</v>
      </c>
      <c r="K227" s="14">
        <v>10.6</v>
      </c>
      <c r="L227" s="14">
        <v>8.3000000000000007</v>
      </c>
      <c r="M227" s="14" t="s">
        <v>23</v>
      </c>
      <c r="N227" s="16" t="s">
        <v>24</v>
      </c>
    </row>
    <row r="228" spans="1:14" x14ac:dyDescent="0.2">
      <c r="A228" s="9" t="s">
        <v>262</v>
      </c>
      <c r="B228" s="10">
        <v>56</v>
      </c>
      <c r="C228" s="10">
        <v>4</v>
      </c>
      <c r="D228" s="10">
        <v>2.14315E-4</v>
      </c>
      <c r="E228" s="10">
        <v>8720</v>
      </c>
      <c r="F228" s="10">
        <v>5452</v>
      </c>
      <c r="G228" s="10">
        <v>7328</v>
      </c>
      <c r="H228" s="10">
        <v>1392</v>
      </c>
      <c r="I228" s="11">
        <v>109.8</v>
      </c>
      <c r="J228" s="11">
        <v>3.3</v>
      </c>
      <c r="K228" s="10">
        <v>10.4</v>
      </c>
      <c r="L228" s="10">
        <v>8.1999999999999993</v>
      </c>
      <c r="M228" s="10" t="s">
        <v>26</v>
      </c>
      <c r="N228" s="12" t="s">
        <v>24</v>
      </c>
    </row>
    <row r="229" spans="1:14" x14ac:dyDescent="0.2">
      <c r="A229" s="13" t="s">
        <v>263</v>
      </c>
      <c r="B229" s="14">
        <v>45905</v>
      </c>
      <c r="C229" s="14">
        <v>3713</v>
      </c>
      <c r="D229" s="14">
        <v>0.29862303200000001</v>
      </c>
      <c r="E229" s="14">
        <v>10027</v>
      </c>
      <c r="F229" s="14">
        <v>5446</v>
      </c>
      <c r="G229" s="14">
        <v>9005</v>
      </c>
      <c r="H229" s="14">
        <v>1022</v>
      </c>
      <c r="I229" s="15">
        <v>2.7</v>
      </c>
      <c r="J229" s="15">
        <v>12.7</v>
      </c>
      <c r="K229" s="14">
        <v>10.6</v>
      </c>
      <c r="L229" s="14">
        <v>8.3000000000000007</v>
      </c>
      <c r="M229" s="14" t="s">
        <v>23</v>
      </c>
      <c r="N229" s="16" t="s">
        <v>24</v>
      </c>
    </row>
    <row r="230" spans="1:14" x14ac:dyDescent="0.2">
      <c r="A230" s="9" t="s">
        <v>264</v>
      </c>
      <c r="B230" s="10">
        <v>140655</v>
      </c>
      <c r="C230" s="10">
        <v>15047</v>
      </c>
      <c r="D230" s="10">
        <v>3.3865890300000001</v>
      </c>
      <c r="E230" s="10">
        <v>9930</v>
      </c>
      <c r="F230" s="10">
        <v>5444</v>
      </c>
      <c r="G230" s="10">
        <v>7230</v>
      </c>
      <c r="H230" s="10">
        <v>2700</v>
      </c>
      <c r="I230" s="11">
        <v>993.5</v>
      </c>
      <c r="J230" s="11">
        <v>67.8</v>
      </c>
      <c r="K230" s="10">
        <v>10.6</v>
      </c>
      <c r="L230" s="10">
        <v>8.3000000000000007</v>
      </c>
      <c r="M230" s="10" t="s">
        <v>23</v>
      </c>
      <c r="N230" s="12" t="s">
        <v>24</v>
      </c>
    </row>
    <row r="231" spans="1:14" x14ac:dyDescent="0.2">
      <c r="A231" s="13" t="s">
        <v>265</v>
      </c>
      <c r="B231" s="14">
        <v>62660</v>
      </c>
      <c r="C231" s="14">
        <v>9419</v>
      </c>
      <c r="D231" s="14">
        <v>2.4921010720000001</v>
      </c>
      <c r="E231" s="14">
        <v>7432</v>
      </c>
      <c r="F231" s="14">
        <v>5419</v>
      </c>
      <c r="G231" s="14">
        <v>6400</v>
      </c>
      <c r="H231" s="14">
        <v>1032</v>
      </c>
      <c r="I231" s="15">
        <v>373.4</v>
      </c>
      <c r="J231" s="15">
        <v>41.5</v>
      </c>
      <c r="K231" s="14">
        <v>10.6</v>
      </c>
      <c r="L231" s="14">
        <v>8.3000000000000007</v>
      </c>
      <c r="M231" s="14" t="s">
        <v>23</v>
      </c>
      <c r="N231" s="16" t="s">
        <v>24</v>
      </c>
    </row>
    <row r="232" spans="1:14" x14ac:dyDescent="0.2">
      <c r="A232" s="9" t="s">
        <v>266</v>
      </c>
      <c r="B232" s="10">
        <v>2980</v>
      </c>
      <c r="C232" s="10">
        <v>532</v>
      </c>
      <c r="D232" s="10">
        <v>8.3810648000000001E-2</v>
      </c>
      <c r="E232" s="10">
        <v>7739</v>
      </c>
      <c r="F232" s="10">
        <v>5410</v>
      </c>
      <c r="G232" s="10">
        <v>5286</v>
      </c>
      <c r="H232" s="10">
        <v>2453</v>
      </c>
      <c r="I232" s="11">
        <v>904.5</v>
      </c>
      <c r="J232" s="11">
        <v>63.9</v>
      </c>
      <c r="K232" s="10">
        <v>10.6</v>
      </c>
      <c r="L232" s="10">
        <v>8.3000000000000007</v>
      </c>
      <c r="M232" s="10" t="s">
        <v>23</v>
      </c>
      <c r="N232" s="19" t="s">
        <v>24</v>
      </c>
    </row>
    <row r="233" spans="1:14" x14ac:dyDescent="0.2">
      <c r="A233" s="13" t="s">
        <v>267</v>
      </c>
      <c r="B233" s="14">
        <v>1</v>
      </c>
      <c r="C233" s="14">
        <v>0</v>
      </c>
      <c r="D233" s="14">
        <v>9.9280000000000005E-6</v>
      </c>
      <c r="E233" s="14">
        <v>9906</v>
      </c>
      <c r="F233" s="14">
        <v>5397</v>
      </c>
      <c r="G233" s="14">
        <v>5899</v>
      </c>
      <c r="H233" s="14">
        <v>4007</v>
      </c>
      <c r="I233" s="15">
        <v>2237.4</v>
      </c>
      <c r="J233" s="15">
        <v>92.9</v>
      </c>
      <c r="K233" s="14">
        <v>10.6</v>
      </c>
      <c r="L233" s="14">
        <v>8.3000000000000007</v>
      </c>
      <c r="M233" s="14" t="s">
        <v>23</v>
      </c>
      <c r="N233" s="16" t="s">
        <v>24</v>
      </c>
    </row>
    <row r="234" spans="1:14" x14ac:dyDescent="0.2">
      <c r="A234" s="9" t="s">
        <v>268</v>
      </c>
      <c r="B234" s="10">
        <v>60633</v>
      </c>
      <c r="C234" s="10">
        <v>9578</v>
      </c>
      <c r="D234" s="10">
        <v>1.9116029619999999</v>
      </c>
      <c r="E234" s="10">
        <v>8838</v>
      </c>
      <c r="F234" s="10">
        <v>5387</v>
      </c>
      <c r="G234" s="10">
        <v>6681</v>
      </c>
      <c r="H234" s="10">
        <v>2157</v>
      </c>
      <c r="I234" s="11">
        <v>502.5</v>
      </c>
      <c r="J234" s="11">
        <v>83.1</v>
      </c>
      <c r="K234" s="10">
        <v>10.6</v>
      </c>
      <c r="L234" s="10">
        <v>8.3000000000000007</v>
      </c>
      <c r="M234" s="10" t="s">
        <v>23</v>
      </c>
      <c r="N234" s="12" t="s">
        <v>24</v>
      </c>
    </row>
    <row r="235" spans="1:14" x14ac:dyDescent="0.2">
      <c r="A235" s="13" t="s">
        <v>269</v>
      </c>
      <c r="B235" s="14">
        <v>106072</v>
      </c>
      <c r="C235" s="14">
        <v>23019</v>
      </c>
      <c r="D235" s="14">
        <v>1.4717705480000001</v>
      </c>
      <c r="E235" s="14">
        <v>7691</v>
      </c>
      <c r="F235" s="14">
        <v>5356</v>
      </c>
      <c r="G235" s="14">
        <v>3419</v>
      </c>
      <c r="H235" s="14">
        <v>4272</v>
      </c>
      <c r="I235" s="15">
        <v>7918.2</v>
      </c>
      <c r="J235" s="15">
        <v>44</v>
      </c>
      <c r="K235" s="14">
        <v>10.6</v>
      </c>
      <c r="L235" s="14">
        <v>8.3000000000000007</v>
      </c>
      <c r="M235" s="14" t="s">
        <v>81</v>
      </c>
      <c r="N235" s="16" t="s">
        <v>76</v>
      </c>
    </row>
    <row r="236" spans="1:14" x14ac:dyDescent="0.2">
      <c r="A236" s="9" t="s">
        <v>270</v>
      </c>
      <c r="B236" s="10">
        <v>151</v>
      </c>
      <c r="C236" s="10">
        <v>26</v>
      </c>
      <c r="D236" s="10">
        <v>1.0422840000000001E-3</v>
      </c>
      <c r="E236" s="10">
        <v>10090</v>
      </c>
      <c r="F236" s="10">
        <v>5347</v>
      </c>
      <c r="G236" s="10">
        <v>8194</v>
      </c>
      <c r="H236" s="10">
        <v>1896</v>
      </c>
      <c r="I236" s="11">
        <v>87.3</v>
      </c>
      <c r="J236" s="11">
        <v>98.6</v>
      </c>
      <c r="K236" s="10">
        <v>10.6</v>
      </c>
      <c r="L236" s="10">
        <v>8.3000000000000007</v>
      </c>
      <c r="M236" s="10" t="s">
        <v>23</v>
      </c>
      <c r="N236" s="19" t="s">
        <v>24</v>
      </c>
    </row>
    <row r="237" spans="1:14" x14ac:dyDescent="0.2">
      <c r="A237" s="13" t="s">
        <v>271</v>
      </c>
      <c r="B237" s="14">
        <v>41757</v>
      </c>
      <c r="C237" s="14">
        <v>10837</v>
      </c>
      <c r="D237" s="14">
        <v>1.575085289</v>
      </c>
      <c r="E237" s="14">
        <v>8079</v>
      </c>
      <c r="F237" s="14">
        <v>5323</v>
      </c>
      <c r="G237" s="14">
        <v>3438</v>
      </c>
      <c r="H237" s="14">
        <v>4641</v>
      </c>
      <c r="I237" s="15">
        <v>200.9</v>
      </c>
      <c r="J237" s="15">
        <v>1.8</v>
      </c>
      <c r="K237" s="14">
        <v>10.6</v>
      </c>
      <c r="L237" s="14">
        <v>8.3000000000000007</v>
      </c>
      <c r="M237" s="14" t="s">
        <v>81</v>
      </c>
      <c r="N237" s="16" t="s">
        <v>76</v>
      </c>
    </row>
    <row r="238" spans="1:14" x14ac:dyDescent="0.2">
      <c r="A238" s="9" t="s">
        <v>272</v>
      </c>
      <c r="B238" s="10">
        <v>176623</v>
      </c>
      <c r="C238" s="10">
        <v>8970</v>
      </c>
      <c r="D238" s="10">
        <v>0.95553194100000005</v>
      </c>
      <c r="E238" s="10">
        <v>7139</v>
      </c>
      <c r="F238" s="10">
        <v>5312</v>
      </c>
      <c r="G238" s="10">
        <v>5897</v>
      </c>
      <c r="H238" s="10">
        <v>1242</v>
      </c>
      <c r="I238" s="11">
        <v>522.6</v>
      </c>
      <c r="J238" s="11">
        <v>52.7</v>
      </c>
      <c r="K238" s="10">
        <v>10.6</v>
      </c>
      <c r="L238" s="10">
        <v>8.3000000000000007</v>
      </c>
      <c r="M238" s="10" t="s">
        <v>23</v>
      </c>
      <c r="N238" s="19" t="s">
        <v>24</v>
      </c>
    </row>
    <row r="239" spans="1:14" x14ac:dyDescent="0.2">
      <c r="A239" s="13" t="s">
        <v>273</v>
      </c>
      <c r="B239" s="14">
        <v>2868</v>
      </c>
      <c r="C239" s="14">
        <v>782</v>
      </c>
      <c r="D239" s="14">
        <v>0.12827818799999999</v>
      </c>
      <c r="E239" s="14">
        <v>8856</v>
      </c>
      <c r="F239" s="14">
        <v>5282</v>
      </c>
      <c r="G239" s="14">
        <v>6368</v>
      </c>
      <c r="H239" s="14">
        <v>2488</v>
      </c>
      <c r="I239" s="15">
        <v>1444.5</v>
      </c>
      <c r="J239" s="15">
        <v>51.9</v>
      </c>
      <c r="K239" s="14">
        <v>10.6</v>
      </c>
      <c r="L239" s="14">
        <v>8.3000000000000007</v>
      </c>
      <c r="M239" s="14" t="s">
        <v>23</v>
      </c>
      <c r="N239" s="16" t="s">
        <v>24</v>
      </c>
    </row>
    <row r="240" spans="1:14" x14ac:dyDescent="0.2">
      <c r="A240" s="9" t="s">
        <v>274</v>
      </c>
      <c r="B240" s="10">
        <v>68097</v>
      </c>
      <c r="C240" s="10">
        <v>14405</v>
      </c>
      <c r="D240" s="10">
        <v>1.116483517</v>
      </c>
      <c r="E240" s="10">
        <v>7890</v>
      </c>
      <c r="F240" s="10">
        <v>5214</v>
      </c>
      <c r="G240" s="10">
        <v>6478</v>
      </c>
      <c r="H240" s="10">
        <v>1412</v>
      </c>
      <c r="I240" s="11">
        <v>115.1</v>
      </c>
      <c r="J240" s="11">
        <v>32.5</v>
      </c>
      <c r="K240" s="10">
        <v>10.6</v>
      </c>
      <c r="L240" s="10">
        <v>8.3000000000000007</v>
      </c>
      <c r="M240" s="10" t="s">
        <v>23</v>
      </c>
      <c r="N240" s="12" t="s">
        <v>24</v>
      </c>
    </row>
    <row r="241" spans="1:14" x14ac:dyDescent="0.2">
      <c r="A241" s="13" t="s">
        <v>275</v>
      </c>
      <c r="B241" s="14">
        <v>104251</v>
      </c>
      <c r="C241" s="14">
        <v>10276</v>
      </c>
      <c r="D241" s="14">
        <v>3.2789250889999999</v>
      </c>
      <c r="E241" s="14">
        <v>7705</v>
      </c>
      <c r="F241" s="14">
        <v>5214</v>
      </c>
      <c r="G241" s="14">
        <v>3510</v>
      </c>
      <c r="H241" s="14">
        <v>4195</v>
      </c>
      <c r="I241" s="15">
        <v>245.9</v>
      </c>
      <c r="J241" s="15">
        <v>3.1</v>
      </c>
      <c r="K241" s="14">
        <v>10.6</v>
      </c>
      <c r="L241" s="14">
        <v>8.3000000000000007</v>
      </c>
      <c r="M241" s="14" t="s">
        <v>81</v>
      </c>
      <c r="N241" s="16" t="s">
        <v>76</v>
      </c>
    </row>
    <row r="242" spans="1:14" x14ac:dyDescent="0.2">
      <c r="A242" s="9" t="s">
        <v>276</v>
      </c>
      <c r="B242" s="10">
        <v>57278</v>
      </c>
      <c r="C242" s="10">
        <v>10996</v>
      </c>
      <c r="D242" s="10">
        <v>1.3325481990000001</v>
      </c>
      <c r="E242" s="10">
        <v>11113</v>
      </c>
      <c r="F242" s="10">
        <v>5203</v>
      </c>
      <c r="G242" s="10">
        <v>7494</v>
      </c>
      <c r="H242" s="10">
        <v>3619</v>
      </c>
      <c r="I242" s="11">
        <v>509.8</v>
      </c>
      <c r="J242" s="11">
        <v>77.7</v>
      </c>
      <c r="K242" s="10">
        <v>10.6</v>
      </c>
      <c r="L242" s="10">
        <v>8.3000000000000007</v>
      </c>
      <c r="M242" s="10" t="s">
        <v>23</v>
      </c>
      <c r="N242" s="12" t="s">
        <v>24</v>
      </c>
    </row>
    <row r="243" spans="1:14" x14ac:dyDescent="0.2">
      <c r="A243" s="13" t="s">
        <v>277</v>
      </c>
      <c r="B243" s="14">
        <v>3</v>
      </c>
      <c r="C243" s="14">
        <v>3</v>
      </c>
      <c r="D243" s="14">
        <v>2.8513E-5</v>
      </c>
      <c r="E243" s="14">
        <v>12795</v>
      </c>
      <c r="F243" s="14">
        <v>5188</v>
      </c>
      <c r="G243" s="14">
        <v>11053</v>
      </c>
      <c r="H243" s="14">
        <v>1742</v>
      </c>
      <c r="I243" s="15">
        <v>225.1</v>
      </c>
      <c r="J243" s="15">
        <v>76.599999999999994</v>
      </c>
      <c r="K243" s="14">
        <v>10.6</v>
      </c>
      <c r="L243" s="14">
        <v>8.3000000000000007</v>
      </c>
      <c r="M243" s="14" t="s">
        <v>23</v>
      </c>
      <c r="N243" s="16" t="s">
        <v>24</v>
      </c>
    </row>
    <row r="244" spans="1:14" x14ac:dyDescent="0.2">
      <c r="A244" s="9" t="s">
        <v>278</v>
      </c>
      <c r="B244" s="10">
        <v>10781</v>
      </c>
      <c r="C244" s="10">
        <v>1468</v>
      </c>
      <c r="D244" s="10">
        <v>4.8111241999999999E-2</v>
      </c>
      <c r="E244" s="10">
        <v>8711</v>
      </c>
      <c r="F244" s="10">
        <v>5180</v>
      </c>
      <c r="G244" s="10">
        <v>6383</v>
      </c>
      <c r="H244" s="10">
        <v>2328</v>
      </c>
      <c r="I244" s="11">
        <v>177.7</v>
      </c>
      <c r="J244" s="11">
        <v>53.3</v>
      </c>
      <c r="K244" s="10">
        <v>10.6</v>
      </c>
      <c r="L244" s="10">
        <v>8.3000000000000007</v>
      </c>
      <c r="M244" s="10" t="s">
        <v>23</v>
      </c>
      <c r="N244" s="12" t="s">
        <v>24</v>
      </c>
    </row>
    <row r="245" spans="1:14" x14ac:dyDescent="0.2">
      <c r="A245" s="13" t="s">
        <v>279</v>
      </c>
      <c r="B245" s="14">
        <v>293</v>
      </c>
      <c r="C245" s="14">
        <v>80</v>
      </c>
      <c r="D245" s="14">
        <v>2.2829550000000001E-3</v>
      </c>
      <c r="E245" s="14">
        <v>9564</v>
      </c>
      <c r="F245" s="14">
        <v>5161</v>
      </c>
      <c r="G245" s="14">
        <v>7504</v>
      </c>
      <c r="H245" s="14">
        <v>2060</v>
      </c>
      <c r="I245" s="15">
        <v>1403.7</v>
      </c>
      <c r="J245" s="15">
        <v>80.900000000000006</v>
      </c>
      <c r="K245" s="14">
        <v>10.6</v>
      </c>
      <c r="L245" s="14">
        <v>8.3000000000000007</v>
      </c>
      <c r="M245" s="14" t="s">
        <v>23</v>
      </c>
      <c r="N245" s="16" t="s">
        <v>24</v>
      </c>
    </row>
    <row r="246" spans="1:14" x14ac:dyDescent="0.2">
      <c r="A246" s="9" t="s">
        <v>280</v>
      </c>
      <c r="B246" s="10">
        <v>8826</v>
      </c>
      <c r="C246" s="10">
        <v>1200</v>
      </c>
      <c r="D246" s="10">
        <v>6.3843236999999997E-2</v>
      </c>
      <c r="E246" s="10">
        <v>8529</v>
      </c>
      <c r="F246" s="10">
        <v>5152</v>
      </c>
      <c r="G246" s="10">
        <v>6263</v>
      </c>
      <c r="H246" s="10">
        <v>2266</v>
      </c>
      <c r="I246" s="11">
        <v>209.6</v>
      </c>
      <c r="J246" s="11">
        <v>65.3</v>
      </c>
      <c r="K246" s="10">
        <v>10.6</v>
      </c>
      <c r="L246" s="10">
        <v>8.3000000000000007</v>
      </c>
      <c r="M246" s="10" t="s">
        <v>23</v>
      </c>
      <c r="N246" s="12" t="s">
        <v>24</v>
      </c>
    </row>
    <row r="247" spans="1:14" x14ac:dyDescent="0.2">
      <c r="A247" s="13" t="s">
        <v>281</v>
      </c>
      <c r="B247" s="14">
        <v>125870</v>
      </c>
      <c r="C247" s="14">
        <v>9097</v>
      </c>
      <c r="D247" s="14">
        <v>5.9024726300000001</v>
      </c>
      <c r="E247" s="14">
        <v>8354</v>
      </c>
      <c r="F247" s="14">
        <v>5145</v>
      </c>
      <c r="G247" s="14">
        <v>6266</v>
      </c>
      <c r="H247" s="14">
        <v>2088</v>
      </c>
      <c r="I247" s="15">
        <v>564.6</v>
      </c>
      <c r="J247" s="15">
        <v>68.7</v>
      </c>
      <c r="K247" s="14">
        <v>10.6</v>
      </c>
      <c r="L247" s="14">
        <v>8.3000000000000007</v>
      </c>
      <c r="M247" s="14" t="s">
        <v>23</v>
      </c>
      <c r="N247" s="16" t="s">
        <v>24</v>
      </c>
    </row>
    <row r="248" spans="1:14" x14ac:dyDescent="0.2">
      <c r="A248" s="9" t="s">
        <v>282</v>
      </c>
      <c r="B248" s="10">
        <v>132365</v>
      </c>
      <c r="C248" s="10">
        <v>4114</v>
      </c>
      <c r="D248" s="10">
        <v>2.1370071479999999</v>
      </c>
      <c r="E248" s="10">
        <v>7316</v>
      </c>
      <c r="F248" s="10">
        <v>5140</v>
      </c>
      <c r="G248" s="10">
        <v>6020</v>
      </c>
      <c r="H248" s="10">
        <v>1296</v>
      </c>
      <c r="I248" s="11">
        <v>565.5</v>
      </c>
      <c r="J248" s="11">
        <v>74.2</v>
      </c>
      <c r="K248" s="10">
        <v>10.6</v>
      </c>
      <c r="L248" s="10">
        <v>8.3000000000000007</v>
      </c>
      <c r="M248" s="10" t="s">
        <v>23</v>
      </c>
      <c r="N248" s="12" t="s">
        <v>24</v>
      </c>
    </row>
    <row r="249" spans="1:14" x14ac:dyDescent="0.2">
      <c r="A249" s="13" t="s">
        <v>283</v>
      </c>
      <c r="B249" s="14">
        <v>42316</v>
      </c>
      <c r="C249" s="14">
        <v>4879</v>
      </c>
      <c r="D249" s="14">
        <v>1.1207521410000001</v>
      </c>
      <c r="E249" s="14">
        <v>11049</v>
      </c>
      <c r="F249" s="14">
        <v>5121</v>
      </c>
      <c r="G249" s="14">
        <v>5296</v>
      </c>
      <c r="H249" s="14">
        <v>5753</v>
      </c>
      <c r="I249" s="15">
        <v>569.6</v>
      </c>
      <c r="J249" s="15">
        <v>1.7</v>
      </c>
      <c r="K249" s="14">
        <v>10.6</v>
      </c>
      <c r="L249" s="14">
        <v>8.3000000000000007</v>
      </c>
      <c r="M249" s="14" t="s">
        <v>81</v>
      </c>
      <c r="N249" s="16" t="s">
        <v>76</v>
      </c>
    </row>
    <row r="250" spans="1:14" x14ac:dyDescent="0.2">
      <c r="A250" s="9" t="s">
        <v>284</v>
      </c>
      <c r="B250" s="10">
        <v>5620</v>
      </c>
      <c r="C250" s="10">
        <v>1785</v>
      </c>
      <c r="D250" s="10">
        <v>0.23867614200000001</v>
      </c>
      <c r="E250" s="10">
        <v>14339</v>
      </c>
      <c r="F250" s="10">
        <v>5117</v>
      </c>
      <c r="G250" s="10">
        <v>10600</v>
      </c>
      <c r="H250" s="10">
        <v>4653</v>
      </c>
      <c r="I250" s="11">
        <v>2315.6999999999998</v>
      </c>
      <c r="J250" s="11">
        <v>42.9</v>
      </c>
      <c r="K250" s="10">
        <v>10.4</v>
      </c>
      <c r="L250" s="10">
        <v>8.1999999999999993</v>
      </c>
      <c r="M250" s="10" t="s">
        <v>26</v>
      </c>
      <c r="N250" s="12" t="s">
        <v>24</v>
      </c>
    </row>
    <row r="251" spans="1:14" x14ac:dyDescent="0.2">
      <c r="A251" s="13" t="s">
        <v>285</v>
      </c>
      <c r="B251" s="14">
        <v>110185</v>
      </c>
      <c r="C251" s="14">
        <v>4579</v>
      </c>
      <c r="D251" s="14">
        <v>0.47983328400000003</v>
      </c>
      <c r="E251" s="14">
        <v>7387</v>
      </c>
      <c r="F251" s="14">
        <v>5105</v>
      </c>
      <c r="G251" s="14">
        <v>5901</v>
      </c>
      <c r="H251" s="14">
        <v>1486</v>
      </c>
      <c r="I251" s="15">
        <v>12.4</v>
      </c>
      <c r="J251" s="15">
        <v>10.9</v>
      </c>
      <c r="K251" s="14">
        <v>10.6</v>
      </c>
      <c r="L251" s="14">
        <v>8.3000000000000007</v>
      </c>
      <c r="M251" s="14" t="s">
        <v>23</v>
      </c>
      <c r="N251" s="16" t="s">
        <v>24</v>
      </c>
    </row>
    <row r="252" spans="1:14" x14ac:dyDescent="0.2">
      <c r="A252" s="9" t="s">
        <v>286</v>
      </c>
      <c r="B252" s="10">
        <v>110898</v>
      </c>
      <c r="C252" s="10">
        <v>15570</v>
      </c>
      <c r="D252" s="10">
        <v>8.5312224590000003</v>
      </c>
      <c r="E252" s="10">
        <v>7793</v>
      </c>
      <c r="F252" s="10">
        <v>5095</v>
      </c>
      <c r="G252" s="10">
        <v>6234</v>
      </c>
      <c r="H252" s="10">
        <v>1559</v>
      </c>
      <c r="I252" s="11">
        <v>886.7</v>
      </c>
      <c r="J252" s="11">
        <v>59.5</v>
      </c>
      <c r="K252" s="10">
        <v>10.6</v>
      </c>
      <c r="L252" s="10">
        <v>8.3000000000000007</v>
      </c>
      <c r="M252" s="10" t="s">
        <v>23</v>
      </c>
      <c r="N252" s="12" t="s">
        <v>24</v>
      </c>
    </row>
    <row r="253" spans="1:14" x14ac:dyDescent="0.2">
      <c r="A253" s="13" t="s">
        <v>287</v>
      </c>
      <c r="B253" s="14">
        <v>88783</v>
      </c>
      <c r="C253" s="14">
        <v>5900</v>
      </c>
      <c r="D253" s="14">
        <v>0.72597227900000005</v>
      </c>
      <c r="E253" s="14">
        <v>6712</v>
      </c>
      <c r="F253" s="14">
        <v>5092</v>
      </c>
      <c r="G253" s="14">
        <v>5803</v>
      </c>
      <c r="H253" s="14">
        <v>909</v>
      </c>
      <c r="I253" s="15">
        <v>123.9</v>
      </c>
      <c r="J253" s="15">
        <v>60.3</v>
      </c>
      <c r="K253" s="14">
        <v>10.6</v>
      </c>
      <c r="L253" s="14">
        <v>8.3000000000000007</v>
      </c>
      <c r="M253" s="14" t="s">
        <v>23</v>
      </c>
      <c r="N253" s="17" t="s">
        <v>24</v>
      </c>
    </row>
    <row r="254" spans="1:14" x14ac:dyDescent="0.2">
      <c r="A254" s="9" t="s">
        <v>288</v>
      </c>
      <c r="B254" s="10">
        <v>12818</v>
      </c>
      <c r="C254" s="10">
        <v>3111</v>
      </c>
      <c r="D254" s="10">
        <v>1.095722504</v>
      </c>
      <c r="E254" s="10">
        <v>9218</v>
      </c>
      <c r="F254" s="10">
        <v>5084</v>
      </c>
      <c r="G254" s="10">
        <v>4611</v>
      </c>
      <c r="H254" s="10">
        <v>4607</v>
      </c>
      <c r="I254" s="11">
        <v>333.6</v>
      </c>
      <c r="J254" s="11">
        <v>1.6</v>
      </c>
      <c r="K254" s="10">
        <v>10.6</v>
      </c>
      <c r="L254" s="10">
        <v>8.3000000000000007</v>
      </c>
      <c r="M254" s="10" t="s">
        <v>81</v>
      </c>
      <c r="N254" s="12" t="s">
        <v>76</v>
      </c>
    </row>
    <row r="255" spans="1:14" x14ac:dyDescent="0.2">
      <c r="A255" s="13" t="s">
        <v>289</v>
      </c>
      <c r="B255" s="14">
        <v>2837</v>
      </c>
      <c r="C255" s="14">
        <v>491</v>
      </c>
      <c r="D255" s="14">
        <v>3.6081531E-2</v>
      </c>
      <c r="E255" s="14">
        <v>9080</v>
      </c>
      <c r="F255" s="14">
        <v>5077</v>
      </c>
      <c r="G255" s="14">
        <v>6304</v>
      </c>
      <c r="H255" s="14">
        <v>2776</v>
      </c>
      <c r="I255" s="15">
        <v>1111.0999999999999</v>
      </c>
      <c r="J255" s="15">
        <v>62.8</v>
      </c>
      <c r="K255" s="14">
        <v>10.6</v>
      </c>
      <c r="L255" s="14">
        <v>8.3000000000000007</v>
      </c>
      <c r="M255" s="14" t="s">
        <v>23</v>
      </c>
      <c r="N255" s="16" t="s">
        <v>24</v>
      </c>
    </row>
    <row r="256" spans="1:14" x14ac:dyDescent="0.2">
      <c r="A256" s="9" t="s">
        <v>290</v>
      </c>
      <c r="B256" s="10">
        <v>26754</v>
      </c>
      <c r="C256" s="10">
        <v>4363</v>
      </c>
      <c r="D256" s="10">
        <v>0.59623769000000004</v>
      </c>
      <c r="E256" s="10">
        <v>8974</v>
      </c>
      <c r="F256" s="10">
        <v>5072</v>
      </c>
      <c r="G256" s="10">
        <v>6381</v>
      </c>
      <c r="H256" s="10">
        <v>2593</v>
      </c>
      <c r="I256" s="11">
        <v>1736.1</v>
      </c>
      <c r="J256" s="11">
        <v>78.099999999999994</v>
      </c>
      <c r="K256" s="10">
        <v>10.6</v>
      </c>
      <c r="L256" s="10">
        <v>8.3000000000000007</v>
      </c>
      <c r="M256" s="10" t="s">
        <v>23</v>
      </c>
      <c r="N256" s="12" t="s">
        <v>24</v>
      </c>
    </row>
    <row r="257" spans="1:14" x14ac:dyDescent="0.2">
      <c r="A257" s="13" t="s">
        <v>291</v>
      </c>
      <c r="B257" s="14">
        <v>56337</v>
      </c>
      <c r="C257" s="14">
        <v>8817</v>
      </c>
      <c r="D257" s="14">
        <v>0.64076476500000001</v>
      </c>
      <c r="E257" s="14">
        <v>9634</v>
      </c>
      <c r="F257" s="14">
        <v>5034</v>
      </c>
      <c r="G257" s="14">
        <v>6158</v>
      </c>
      <c r="H257" s="14">
        <v>3476</v>
      </c>
      <c r="I257" s="15">
        <v>579.1</v>
      </c>
      <c r="J257" s="15">
        <v>79.7</v>
      </c>
      <c r="K257" s="14">
        <v>10.6</v>
      </c>
      <c r="L257" s="14">
        <v>8.3000000000000007</v>
      </c>
      <c r="M257" s="14" t="s">
        <v>23</v>
      </c>
      <c r="N257" s="16" t="s">
        <v>24</v>
      </c>
    </row>
    <row r="258" spans="1:14" x14ac:dyDescent="0.2">
      <c r="A258" s="9" t="s">
        <v>292</v>
      </c>
      <c r="B258" s="10">
        <v>140386</v>
      </c>
      <c r="C258" s="10">
        <v>15207</v>
      </c>
      <c r="D258" s="10">
        <v>7.7885594520000003</v>
      </c>
      <c r="E258" s="10">
        <v>9524</v>
      </c>
      <c r="F258" s="10">
        <v>5020</v>
      </c>
      <c r="G258" s="10">
        <v>7820</v>
      </c>
      <c r="H258" s="10">
        <v>1704</v>
      </c>
      <c r="I258" s="11">
        <v>1956.9</v>
      </c>
      <c r="J258" s="11">
        <v>55.6</v>
      </c>
      <c r="K258" s="10">
        <v>10.6</v>
      </c>
      <c r="L258" s="10">
        <v>8.3000000000000007</v>
      </c>
      <c r="M258" s="10" t="s">
        <v>23</v>
      </c>
      <c r="N258" s="12" t="s">
        <v>24</v>
      </c>
    </row>
    <row r="259" spans="1:14" x14ac:dyDescent="0.2">
      <c r="A259" s="13" t="s">
        <v>293</v>
      </c>
      <c r="B259" s="14">
        <v>25820</v>
      </c>
      <c r="C259" s="14">
        <v>2212</v>
      </c>
      <c r="D259" s="14">
        <v>0.70259695200000005</v>
      </c>
      <c r="E259" s="14">
        <v>7199</v>
      </c>
      <c r="F259" s="14">
        <v>4999</v>
      </c>
      <c r="G259" s="14">
        <v>5936</v>
      </c>
      <c r="H259" s="14">
        <v>1263</v>
      </c>
      <c r="I259" s="15">
        <v>62.4</v>
      </c>
      <c r="J259" s="15">
        <v>54.4</v>
      </c>
      <c r="K259" s="14">
        <v>10.6</v>
      </c>
      <c r="L259" s="14">
        <v>8.3000000000000007</v>
      </c>
      <c r="M259" s="14" t="s">
        <v>23</v>
      </c>
      <c r="N259" s="17" t="s">
        <v>24</v>
      </c>
    </row>
    <row r="260" spans="1:14" x14ac:dyDescent="0.2">
      <c r="A260" s="9" t="s">
        <v>294</v>
      </c>
      <c r="B260" s="10">
        <v>1165</v>
      </c>
      <c r="C260" s="10">
        <v>8</v>
      </c>
      <c r="D260" s="10">
        <v>6.5068290000000004E-3</v>
      </c>
      <c r="E260" s="10">
        <v>10360</v>
      </c>
      <c r="F260" s="10">
        <v>4999</v>
      </c>
      <c r="G260" s="10">
        <v>8884</v>
      </c>
      <c r="H260" s="10">
        <v>1476</v>
      </c>
      <c r="I260" s="11">
        <v>544.5</v>
      </c>
      <c r="J260" s="11">
        <v>79.900000000000006</v>
      </c>
      <c r="K260" s="10">
        <v>10.6</v>
      </c>
      <c r="L260" s="10">
        <v>8.3000000000000007</v>
      </c>
      <c r="M260" s="10" t="s">
        <v>23</v>
      </c>
      <c r="N260" s="12" t="s">
        <v>24</v>
      </c>
    </row>
    <row r="261" spans="1:14" x14ac:dyDescent="0.2">
      <c r="A261" s="13" t="s">
        <v>295</v>
      </c>
      <c r="B261" s="14">
        <v>1021</v>
      </c>
      <c r="C261" s="14">
        <v>267</v>
      </c>
      <c r="D261" s="14">
        <v>2.2675720999999999E-2</v>
      </c>
      <c r="E261" s="14">
        <v>10475</v>
      </c>
      <c r="F261" s="14">
        <v>4998</v>
      </c>
      <c r="G261" s="14">
        <v>8551</v>
      </c>
      <c r="H261" s="14">
        <v>1924</v>
      </c>
      <c r="I261" s="15">
        <v>264.5</v>
      </c>
      <c r="J261" s="15">
        <v>13.5</v>
      </c>
      <c r="K261" s="14">
        <v>10.6</v>
      </c>
      <c r="L261" s="14">
        <v>8.3000000000000007</v>
      </c>
      <c r="M261" s="14" t="s">
        <v>23</v>
      </c>
      <c r="N261" s="16" t="s">
        <v>24</v>
      </c>
    </row>
    <row r="262" spans="1:14" x14ac:dyDescent="0.2">
      <c r="A262" s="9" t="s">
        <v>296</v>
      </c>
      <c r="B262" s="10">
        <v>33926</v>
      </c>
      <c r="C262" s="10">
        <v>1500</v>
      </c>
      <c r="D262" s="10">
        <v>0.77438602099999998</v>
      </c>
      <c r="E262" s="10">
        <v>7160</v>
      </c>
      <c r="F262" s="10">
        <v>4983</v>
      </c>
      <c r="G262" s="10">
        <v>5848</v>
      </c>
      <c r="H262" s="10">
        <v>1312</v>
      </c>
      <c r="I262" s="11">
        <v>253.7</v>
      </c>
      <c r="J262" s="11">
        <v>28.8</v>
      </c>
      <c r="K262" s="10">
        <v>10.6</v>
      </c>
      <c r="L262" s="10">
        <v>8.3000000000000007</v>
      </c>
      <c r="M262" s="10" t="s">
        <v>23</v>
      </c>
      <c r="N262" s="12" t="s">
        <v>24</v>
      </c>
    </row>
    <row r="263" spans="1:14" x14ac:dyDescent="0.2">
      <c r="A263" s="13" t="s">
        <v>297</v>
      </c>
      <c r="B263" s="14">
        <v>945</v>
      </c>
      <c r="C263" s="14">
        <v>261</v>
      </c>
      <c r="D263" s="14">
        <v>0.12886593499999999</v>
      </c>
      <c r="E263" s="14">
        <v>14052</v>
      </c>
      <c r="F263" s="14">
        <v>4982</v>
      </c>
      <c r="G263" s="14">
        <v>5183</v>
      </c>
      <c r="H263" s="14">
        <v>8869</v>
      </c>
      <c r="I263" s="15">
        <v>1126.5</v>
      </c>
      <c r="J263" s="15">
        <v>75</v>
      </c>
      <c r="K263" s="14">
        <v>10.6</v>
      </c>
      <c r="L263" s="14">
        <v>8.3000000000000007</v>
      </c>
      <c r="M263" s="14" t="s">
        <v>23</v>
      </c>
      <c r="N263" s="16" t="s">
        <v>24</v>
      </c>
    </row>
    <row r="264" spans="1:14" x14ac:dyDescent="0.2">
      <c r="A264" s="9" t="s">
        <v>298</v>
      </c>
      <c r="B264" s="10">
        <v>55606</v>
      </c>
      <c r="C264" s="10">
        <v>11146</v>
      </c>
      <c r="D264" s="10">
        <v>2.6901844580000001</v>
      </c>
      <c r="E264" s="10">
        <v>13014</v>
      </c>
      <c r="F264" s="10">
        <v>4963</v>
      </c>
      <c r="G264" s="10">
        <v>4313</v>
      </c>
      <c r="H264" s="10">
        <v>8701</v>
      </c>
      <c r="I264" s="11">
        <v>3425</v>
      </c>
      <c r="J264" s="11">
        <v>14.6</v>
      </c>
      <c r="K264" s="10">
        <v>10.6</v>
      </c>
      <c r="L264" s="10">
        <v>8.3000000000000007</v>
      </c>
      <c r="M264" s="10" t="s">
        <v>61</v>
      </c>
      <c r="N264" s="18" t="s">
        <v>56</v>
      </c>
    </row>
    <row r="265" spans="1:14" x14ac:dyDescent="0.2">
      <c r="A265" s="13" t="s">
        <v>299</v>
      </c>
      <c r="B265" s="14">
        <v>54568</v>
      </c>
      <c r="C265" s="14">
        <v>14492</v>
      </c>
      <c r="D265" s="14">
        <v>0.59146327300000001</v>
      </c>
      <c r="E265" s="14">
        <v>10917</v>
      </c>
      <c r="F265" s="14">
        <v>4903</v>
      </c>
      <c r="G265" s="14">
        <v>6659</v>
      </c>
      <c r="H265" s="14">
        <v>4776</v>
      </c>
      <c r="I265" s="15">
        <v>867.7</v>
      </c>
      <c r="J265" s="15">
        <v>75.5</v>
      </c>
      <c r="K265" s="14">
        <v>10.6</v>
      </c>
      <c r="L265" s="14">
        <v>8.3000000000000007</v>
      </c>
      <c r="M265" s="14" t="s">
        <v>23</v>
      </c>
      <c r="N265" s="16" t="s">
        <v>24</v>
      </c>
    </row>
    <row r="266" spans="1:14" x14ac:dyDescent="0.2">
      <c r="A266" s="9" t="s">
        <v>300</v>
      </c>
      <c r="B266" s="10">
        <v>16770</v>
      </c>
      <c r="C266" s="10">
        <v>2277</v>
      </c>
      <c r="D266" s="10">
        <v>0.19286399400000001</v>
      </c>
      <c r="E266" s="10">
        <v>7556</v>
      </c>
      <c r="F266" s="10">
        <v>4881</v>
      </c>
      <c r="G266" s="10">
        <v>6092</v>
      </c>
      <c r="H266" s="10">
        <v>1464</v>
      </c>
      <c r="I266" s="11">
        <v>1020.6</v>
      </c>
      <c r="J266" s="11">
        <v>61.2</v>
      </c>
      <c r="K266" s="10">
        <v>10.6</v>
      </c>
      <c r="L266" s="10">
        <v>8.3000000000000007</v>
      </c>
      <c r="M266" s="10" t="s">
        <v>23</v>
      </c>
      <c r="N266" s="12" t="s">
        <v>24</v>
      </c>
    </row>
    <row r="267" spans="1:14" x14ac:dyDescent="0.2">
      <c r="A267" s="13" t="s">
        <v>301</v>
      </c>
      <c r="B267" s="14">
        <v>66652</v>
      </c>
      <c r="C267" s="14">
        <v>15949</v>
      </c>
      <c r="D267" s="14">
        <v>0.62044885500000002</v>
      </c>
      <c r="E267" s="14">
        <v>8094</v>
      </c>
      <c r="F267" s="14">
        <v>4878</v>
      </c>
      <c r="G267" s="14">
        <v>4009</v>
      </c>
      <c r="H267" s="14">
        <v>4085</v>
      </c>
      <c r="I267" s="15">
        <v>122.3</v>
      </c>
      <c r="J267" s="15">
        <v>2.4</v>
      </c>
      <c r="K267" s="14">
        <v>10.6</v>
      </c>
      <c r="L267" s="14">
        <v>8.3000000000000007</v>
      </c>
      <c r="M267" s="14" t="s">
        <v>81</v>
      </c>
      <c r="N267" s="16" t="s">
        <v>76</v>
      </c>
    </row>
    <row r="268" spans="1:14" x14ac:dyDescent="0.2">
      <c r="A268" s="9" t="s">
        <v>302</v>
      </c>
      <c r="B268" s="10">
        <v>6349</v>
      </c>
      <c r="C268" s="10">
        <v>2035</v>
      </c>
      <c r="D268" s="10">
        <v>0.49778404799999998</v>
      </c>
      <c r="E268" s="10">
        <v>7375</v>
      </c>
      <c r="F268" s="10">
        <v>4869</v>
      </c>
      <c r="G268" s="10">
        <v>4064</v>
      </c>
      <c r="H268" s="10">
        <v>3311</v>
      </c>
      <c r="I268" s="11">
        <v>593.4</v>
      </c>
      <c r="J268" s="11">
        <v>12.1</v>
      </c>
      <c r="K268" s="10">
        <v>10.6</v>
      </c>
      <c r="L268" s="10">
        <v>8.3000000000000007</v>
      </c>
      <c r="M268" s="10" t="s">
        <v>81</v>
      </c>
      <c r="N268" s="12" t="s">
        <v>76</v>
      </c>
    </row>
    <row r="269" spans="1:14" x14ac:dyDescent="0.2">
      <c r="A269" s="13" t="s">
        <v>303</v>
      </c>
      <c r="B269" s="14">
        <v>37</v>
      </c>
      <c r="C269" s="14">
        <v>11</v>
      </c>
      <c r="D269" s="14">
        <v>4.4730999999999998E-3</v>
      </c>
      <c r="E269" s="14">
        <v>9817</v>
      </c>
      <c r="F269" s="14">
        <v>4839</v>
      </c>
      <c r="G269" s="14">
        <v>3791</v>
      </c>
      <c r="H269" s="14">
        <v>6026</v>
      </c>
      <c r="I269" s="15">
        <v>461.2</v>
      </c>
      <c r="J269" s="15">
        <v>38</v>
      </c>
      <c r="K269" s="14">
        <v>10.6</v>
      </c>
      <c r="L269" s="14">
        <v>8.3000000000000007</v>
      </c>
      <c r="M269" s="14" t="s">
        <v>23</v>
      </c>
      <c r="N269" s="17" t="s">
        <v>24</v>
      </c>
    </row>
    <row r="270" spans="1:14" x14ac:dyDescent="0.2">
      <c r="A270" s="9" t="s">
        <v>304</v>
      </c>
      <c r="B270" s="10">
        <v>5009</v>
      </c>
      <c r="C270" s="10">
        <v>893</v>
      </c>
      <c r="D270" s="10">
        <v>0.18816091700000001</v>
      </c>
      <c r="E270" s="10">
        <v>8026</v>
      </c>
      <c r="F270" s="10">
        <v>4824</v>
      </c>
      <c r="G270" s="10">
        <v>6310</v>
      </c>
      <c r="H270" s="10">
        <v>1716</v>
      </c>
      <c r="I270" s="11">
        <v>809.9</v>
      </c>
      <c r="J270" s="11">
        <v>39</v>
      </c>
      <c r="K270" s="10">
        <v>10.6</v>
      </c>
      <c r="L270" s="10">
        <v>8.3000000000000007</v>
      </c>
      <c r="M270" s="10" t="s">
        <v>23</v>
      </c>
      <c r="N270" s="12" t="s">
        <v>24</v>
      </c>
    </row>
    <row r="271" spans="1:14" x14ac:dyDescent="0.2">
      <c r="A271" s="13" t="s">
        <v>305</v>
      </c>
      <c r="B271" s="14">
        <v>106589</v>
      </c>
      <c r="C271" s="14">
        <v>10154</v>
      </c>
      <c r="D271" s="14">
        <v>17.388646039000001</v>
      </c>
      <c r="E271" s="14">
        <v>14438</v>
      </c>
      <c r="F271" s="14">
        <v>4823</v>
      </c>
      <c r="G271" s="14">
        <v>12376</v>
      </c>
      <c r="H271" s="14">
        <v>2062</v>
      </c>
      <c r="I271" s="15">
        <v>832</v>
      </c>
      <c r="J271" s="15">
        <v>46.5</v>
      </c>
      <c r="K271" s="14">
        <v>10.6</v>
      </c>
      <c r="L271" s="14">
        <v>8.3000000000000007</v>
      </c>
      <c r="M271" s="14" t="s">
        <v>23</v>
      </c>
      <c r="N271" s="17" t="s">
        <v>24</v>
      </c>
    </row>
    <row r="272" spans="1:14" x14ac:dyDescent="0.2">
      <c r="A272" s="9" t="s">
        <v>306</v>
      </c>
      <c r="B272" s="10">
        <v>3746</v>
      </c>
      <c r="C272" s="10">
        <v>608</v>
      </c>
      <c r="D272" s="10">
        <v>2.4263763000000001E-2</v>
      </c>
      <c r="E272" s="10">
        <v>9675</v>
      </c>
      <c r="F272" s="10">
        <v>4790</v>
      </c>
      <c r="G272" s="10">
        <v>8216</v>
      </c>
      <c r="H272" s="10">
        <v>1459</v>
      </c>
      <c r="I272" s="11">
        <v>247.3</v>
      </c>
      <c r="J272" s="11">
        <v>44.2</v>
      </c>
      <c r="K272" s="10">
        <v>10.6</v>
      </c>
      <c r="L272" s="10">
        <v>8.3000000000000007</v>
      </c>
      <c r="M272" s="10" t="s">
        <v>23</v>
      </c>
      <c r="N272" s="12" t="s">
        <v>24</v>
      </c>
    </row>
    <row r="273" spans="1:14" x14ac:dyDescent="0.2">
      <c r="A273" s="13" t="s">
        <v>307</v>
      </c>
      <c r="B273" s="14">
        <v>8532</v>
      </c>
      <c r="C273" s="14">
        <v>618</v>
      </c>
      <c r="D273" s="14">
        <v>5.9541189000000001E-2</v>
      </c>
      <c r="E273" s="14">
        <v>12470</v>
      </c>
      <c r="F273" s="14">
        <v>4788</v>
      </c>
      <c r="G273" s="14">
        <v>8603</v>
      </c>
      <c r="H273" s="14">
        <v>3867</v>
      </c>
      <c r="I273" s="15">
        <v>95.8</v>
      </c>
      <c r="J273" s="15">
        <v>47.6</v>
      </c>
      <c r="K273" s="14">
        <v>10.6</v>
      </c>
      <c r="L273" s="14">
        <v>8.3000000000000007</v>
      </c>
      <c r="M273" s="14" t="s">
        <v>23</v>
      </c>
      <c r="N273" s="16" t="s">
        <v>24</v>
      </c>
    </row>
    <row r="274" spans="1:14" x14ac:dyDescent="0.2">
      <c r="A274" s="9" t="s">
        <v>308</v>
      </c>
      <c r="B274" s="10">
        <v>81335</v>
      </c>
      <c r="C274" s="10">
        <v>4472</v>
      </c>
      <c r="D274" s="10">
        <v>0.43707663800000002</v>
      </c>
      <c r="E274" s="10">
        <v>7125</v>
      </c>
      <c r="F274" s="10">
        <v>4787</v>
      </c>
      <c r="G274" s="10">
        <v>5745</v>
      </c>
      <c r="H274" s="10">
        <v>1380</v>
      </c>
      <c r="I274" s="11">
        <v>32.9</v>
      </c>
      <c r="J274" s="11">
        <v>47.9</v>
      </c>
      <c r="K274" s="10">
        <v>10.6</v>
      </c>
      <c r="L274" s="10">
        <v>8.3000000000000007</v>
      </c>
      <c r="M274" s="10" t="s">
        <v>23</v>
      </c>
      <c r="N274" s="19" t="s">
        <v>24</v>
      </c>
    </row>
    <row r="275" spans="1:14" x14ac:dyDescent="0.2">
      <c r="A275" s="13" t="s">
        <v>309</v>
      </c>
      <c r="B275" s="14">
        <v>1847</v>
      </c>
      <c r="C275" s="14">
        <v>303</v>
      </c>
      <c r="D275" s="14">
        <v>1.8640896000000001E-2</v>
      </c>
      <c r="E275" s="14">
        <v>6349</v>
      </c>
      <c r="F275" s="14">
        <v>4773</v>
      </c>
      <c r="G275" s="14">
        <v>5177</v>
      </c>
      <c r="H275" s="14">
        <v>1172</v>
      </c>
      <c r="I275" s="15">
        <v>38.6</v>
      </c>
      <c r="J275" s="15">
        <v>182.5</v>
      </c>
      <c r="K275" s="14">
        <v>10.6</v>
      </c>
      <c r="L275" s="14">
        <v>8.3000000000000007</v>
      </c>
      <c r="M275" s="14" t="s">
        <v>23</v>
      </c>
      <c r="N275" s="16" t="s">
        <v>24</v>
      </c>
    </row>
    <row r="276" spans="1:14" x14ac:dyDescent="0.2">
      <c r="A276" s="9" t="s">
        <v>310</v>
      </c>
      <c r="B276" s="10">
        <v>50078</v>
      </c>
      <c r="C276" s="10">
        <v>12142</v>
      </c>
      <c r="D276" s="10">
        <v>2.4350061099999998</v>
      </c>
      <c r="E276" s="10">
        <v>7637</v>
      </c>
      <c r="F276" s="10">
        <v>4765</v>
      </c>
      <c r="G276" s="10">
        <v>6241</v>
      </c>
      <c r="H276" s="10">
        <v>1396</v>
      </c>
      <c r="I276" s="11">
        <v>336.2</v>
      </c>
      <c r="J276" s="11">
        <v>64.599999999999994</v>
      </c>
      <c r="K276" s="10">
        <v>10.6</v>
      </c>
      <c r="L276" s="10">
        <v>8.3000000000000007</v>
      </c>
      <c r="M276" s="10" t="s">
        <v>23</v>
      </c>
      <c r="N276" s="19" t="s">
        <v>24</v>
      </c>
    </row>
    <row r="277" spans="1:14" x14ac:dyDescent="0.2">
      <c r="A277" s="13" t="s">
        <v>311</v>
      </c>
      <c r="B277" s="14">
        <v>205802</v>
      </c>
      <c r="C277" s="14">
        <v>17251</v>
      </c>
      <c r="D277" s="14">
        <v>2.2076145299999999</v>
      </c>
      <c r="E277" s="14">
        <v>8356</v>
      </c>
      <c r="F277" s="14">
        <v>4739</v>
      </c>
      <c r="G277" s="14">
        <v>3946</v>
      </c>
      <c r="H277" s="14">
        <v>4410</v>
      </c>
      <c r="I277" s="15">
        <v>97.6</v>
      </c>
      <c r="J277" s="15">
        <v>1.9</v>
      </c>
      <c r="K277" s="14">
        <v>10.6</v>
      </c>
      <c r="L277" s="14">
        <v>8.3000000000000007</v>
      </c>
      <c r="M277" s="14" t="s">
        <v>81</v>
      </c>
      <c r="N277" s="16" t="s">
        <v>76</v>
      </c>
    </row>
    <row r="278" spans="1:14" x14ac:dyDescent="0.2">
      <c r="A278" s="9" t="s">
        <v>312</v>
      </c>
      <c r="B278" s="10">
        <v>632</v>
      </c>
      <c r="C278" s="10">
        <v>197</v>
      </c>
      <c r="D278" s="10">
        <v>7.1886069999999996E-3</v>
      </c>
      <c r="E278" s="10">
        <v>10740</v>
      </c>
      <c r="F278" s="10">
        <v>4736</v>
      </c>
      <c r="G278" s="10">
        <v>9658</v>
      </c>
      <c r="H278" s="10">
        <v>1654</v>
      </c>
      <c r="I278" s="11">
        <v>304.7</v>
      </c>
      <c r="J278" s="11">
        <v>65.2</v>
      </c>
      <c r="K278" s="10">
        <v>10.6</v>
      </c>
      <c r="L278" s="10">
        <v>8.3000000000000007</v>
      </c>
      <c r="M278" s="10" t="s">
        <v>23</v>
      </c>
      <c r="N278" s="12" t="s">
        <v>24</v>
      </c>
    </row>
    <row r="279" spans="1:14" x14ac:dyDescent="0.2">
      <c r="A279" s="13" t="s">
        <v>313</v>
      </c>
      <c r="B279" s="14">
        <v>43168</v>
      </c>
      <c r="C279" s="14">
        <v>4620</v>
      </c>
      <c r="D279" s="14">
        <v>0.62252527800000002</v>
      </c>
      <c r="E279" s="14">
        <v>7371</v>
      </c>
      <c r="F279" s="14">
        <v>4734</v>
      </c>
      <c r="G279" s="14">
        <v>5818</v>
      </c>
      <c r="H279" s="14">
        <v>1553</v>
      </c>
      <c r="I279" s="15">
        <v>457.4</v>
      </c>
      <c r="J279" s="15">
        <v>50.2</v>
      </c>
      <c r="K279" s="14">
        <v>10.6</v>
      </c>
      <c r="L279" s="14">
        <v>8.3000000000000007</v>
      </c>
      <c r="M279" s="14" t="s">
        <v>23</v>
      </c>
      <c r="N279" s="16" t="s">
        <v>24</v>
      </c>
    </row>
    <row r="280" spans="1:14" x14ac:dyDescent="0.2">
      <c r="A280" s="9" t="s">
        <v>314</v>
      </c>
      <c r="B280" s="10">
        <v>89646</v>
      </c>
      <c r="C280" s="10">
        <v>8575</v>
      </c>
      <c r="D280" s="10">
        <v>4.6716583639999998</v>
      </c>
      <c r="E280" s="10">
        <v>8101</v>
      </c>
      <c r="F280" s="10">
        <v>4703</v>
      </c>
      <c r="G280" s="10">
        <v>6635</v>
      </c>
      <c r="H280" s="10">
        <v>1466</v>
      </c>
      <c r="I280" s="11">
        <v>103.7</v>
      </c>
      <c r="J280" s="11">
        <v>55.4</v>
      </c>
      <c r="K280" s="10">
        <v>10.6</v>
      </c>
      <c r="L280" s="10">
        <v>8.3000000000000007</v>
      </c>
      <c r="M280" s="10" t="s">
        <v>23</v>
      </c>
      <c r="N280" s="12" t="s">
        <v>24</v>
      </c>
    </row>
    <row r="281" spans="1:14" x14ac:dyDescent="0.2">
      <c r="A281" s="13" t="s">
        <v>315</v>
      </c>
      <c r="B281" s="14">
        <v>2006</v>
      </c>
      <c r="C281" s="14">
        <v>681</v>
      </c>
      <c r="D281" s="14">
        <v>6.4099284000000006E-2</v>
      </c>
      <c r="E281" s="14">
        <v>6527</v>
      </c>
      <c r="F281" s="14">
        <v>4689</v>
      </c>
      <c r="G281" s="14">
        <v>5673</v>
      </c>
      <c r="H281" s="14">
        <v>1512</v>
      </c>
      <c r="I281" s="15">
        <v>849.4</v>
      </c>
      <c r="J281" s="15">
        <v>16.100000000000001</v>
      </c>
      <c r="K281" s="14">
        <v>10.6</v>
      </c>
      <c r="L281" s="14">
        <v>8.3000000000000007</v>
      </c>
      <c r="M281" s="14" t="s">
        <v>23</v>
      </c>
      <c r="N281" s="17" t="s">
        <v>24</v>
      </c>
    </row>
    <row r="282" spans="1:14" x14ac:dyDescent="0.2">
      <c r="A282" s="9" t="s">
        <v>316</v>
      </c>
      <c r="B282" s="10">
        <v>24071</v>
      </c>
      <c r="C282" s="10">
        <v>4259</v>
      </c>
      <c r="D282" s="10">
        <v>0.36324826999999998</v>
      </c>
      <c r="E282" s="10">
        <v>9146</v>
      </c>
      <c r="F282" s="10">
        <v>4683</v>
      </c>
      <c r="G282" s="10">
        <v>8012</v>
      </c>
      <c r="H282" s="10">
        <v>1134</v>
      </c>
      <c r="I282" s="11">
        <v>96.6</v>
      </c>
      <c r="J282" s="11">
        <v>69.8</v>
      </c>
      <c r="K282" s="10">
        <v>10.6</v>
      </c>
      <c r="L282" s="10">
        <v>8.3000000000000007</v>
      </c>
      <c r="M282" s="10" t="s">
        <v>23</v>
      </c>
      <c r="N282" s="12" t="s">
        <v>24</v>
      </c>
    </row>
    <row r="283" spans="1:14" x14ac:dyDescent="0.2">
      <c r="A283" s="13" t="s">
        <v>317</v>
      </c>
      <c r="B283" s="14">
        <v>92143</v>
      </c>
      <c r="C283" s="14">
        <v>5108</v>
      </c>
      <c r="D283" s="14">
        <v>0.429439295</v>
      </c>
      <c r="E283" s="14">
        <v>7015</v>
      </c>
      <c r="F283" s="14">
        <v>4679</v>
      </c>
      <c r="G283" s="14">
        <v>5685</v>
      </c>
      <c r="H283" s="14">
        <v>1330</v>
      </c>
      <c r="I283" s="15">
        <v>250</v>
      </c>
      <c r="J283" s="15">
        <v>44.6</v>
      </c>
      <c r="K283" s="14">
        <v>10.6</v>
      </c>
      <c r="L283" s="14">
        <v>8.3000000000000007</v>
      </c>
      <c r="M283" s="14" t="s">
        <v>23</v>
      </c>
      <c r="N283" s="16" t="s">
        <v>24</v>
      </c>
    </row>
    <row r="284" spans="1:14" x14ac:dyDescent="0.2">
      <c r="A284" s="9" t="s">
        <v>318</v>
      </c>
      <c r="B284" s="10">
        <v>18</v>
      </c>
      <c r="C284" s="10">
        <v>1</v>
      </c>
      <c r="D284" s="10">
        <v>1.8241000000000001E-4</v>
      </c>
      <c r="E284" s="10">
        <v>6428</v>
      </c>
      <c r="F284" s="10">
        <v>4670</v>
      </c>
      <c r="G284" s="10">
        <v>5820</v>
      </c>
      <c r="H284" s="10">
        <v>608</v>
      </c>
      <c r="I284" s="11">
        <v>137.30000000000001</v>
      </c>
      <c r="J284" s="11">
        <v>54.9</v>
      </c>
      <c r="K284" s="10">
        <v>10.6</v>
      </c>
      <c r="L284" s="10">
        <v>8.3000000000000007</v>
      </c>
      <c r="M284" s="10" t="s">
        <v>23</v>
      </c>
      <c r="N284" s="19" t="s">
        <v>24</v>
      </c>
    </row>
    <row r="285" spans="1:14" x14ac:dyDescent="0.2">
      <c r="A285" s="13" t="s">
        <v>319</v>
      </c>
      <c r="B285" s="14">
        <v>420</v>
      </c>
      <c r="C285" s="14">
        <v>221</v>
      </c>
      <c r="D285" s="14">
        <v>1.1508552E-2</v>
      </c>
      <c r="E285" s="14">
        <v>7402</v>
      </c>
      <c r="F285" s="14">
        <v>4668</v>
      </c>
      <c r="G285" s="14">
        <v>5972</v>
      </c>
      <c r="H285" s="14">
        <v>1430</v>
      </c>
      <c r="I285" s="15">
        <v>150.4</v>
      </c>
      <c r="J285" s="15">
        <v>21.8</v>
      </c>
      <c r="K285" s="14">
        <v>10.6</v>
      </c>
      <c r="L285" s="14">
        <v>8.3000000000000007</v>
      </c>
      <c r="M285" s="14" t="s">
        <v>23</v>
      </c>
      <c r="N285" s="16" t="s">
        <v>24</v>
      </c>
    </row>
    <row r="286" spans="1:14" x14ac:dyDescent="0.2">
      <c r="A286" s="9" t="s">
        <v>320</v>
      </c>
      <c r="B286" s="10">
        <v>58109</v>
      </c>
      <c r="C286" s="10">
        <v>6923</v>
      </c>
      <c r="D286" s="10">
        <v>2.7575962390000002</v>
      </c>
      <c r="E286" s="10">
        <v>10844</v>
      </c>
      <c r="F286" s="10">
        <v>4643</v>
      </c>
      <c r="G286" s="10">
        <v>8826</v>
      </c>
      <c r="H286" s="10">
        <v>2018</v>
      </c>
      <c r="I286" s="11">
        <v>429</v>
      </c>
      <c r="J286" s="11">
        <v>89.6</v>
      </c>
      <c r="K286" s="10">
        <v>10.6</v>
      </c>
      <c r="L286" s="10">
        <v>8.3000000000000007</v>
      </c>
      <c r="M286" s="10" t="s">
        <v>23</v>
      </c>
      <c r="N286" s="19" t="s">
        <v>24</v>
      </c>
    </row>
    <row r="287" spans="1:14" x14ac:dyDescent="0.2">
      <c r="A287" s="13" t="s">
        <v>321</v>
      </c>
      <c r="B287" s="14">
        <v>1697</v>
      </c>
      <c r="C287" s="14">
        <v>747</v>
      </c>
      <c r="D287" s="14">
        <v>7.8630984000000001E-2</v>
      </c>
      <c r="E287" s="14">
        <v>5786</v>
      </c>
      <c r="F287" s="14">
        <v>4639</v>
      </c>
      <c r="G287" s="14">
        <v>2820</v>
      </c>
      <c r="H287" s="14">
        <v>2966</v>
      </c>
      <c r="I287" s="15">
        <v>33057.199999999997</v>
      </c>
      <c r="J287" s="15">
        <v>4.2</v>
      </c>
      <c r="K287" s="14">
        <v>10.6</v>
      </c>
      <c r="L287" s="14">
        <v>8.3000000000000007</v>
      </c>
      <c r="M287" s="14" t="s">
        <v>81</v>
      </c>
      <c r="N287" s="16" t="s">
        <v>76</v>
      </c>
    </row>
    <row r="288" spans="1:14" x14ac:dyDescent="0.2">
      <c r="A288" s="9" t="s">
        <v>322</v>
      </c>
      <c r="B288" s="10">
        <v>98842</v>
      </c>
      <c r="C288" s="10">
        <v>7929</v>
      </c>
      <c r="D288" s="10">
        <v>0.81337266500000005</v>
      </c>
      <c r="E288" s="10">
        <v>8099</v>
      </c>
      <c r="F288" s="10">
        <v>4612</v>
      </c>
      <c r="G288" s="10">
        <v>6390</v>
      </c>
      <c r="H288" s="10">
        <v>1709</v>
      </c>
      <c r="I288" s="11">
        <v>153.1</v>
      </c>
      <c r="J288" s="11">
        <v>47.8</v>
      </c>
      <c r="K288" s="10">
        <v>10.6</v>
      </c>
      <c r="L288" s="10">
        <v>8.3000000000000007</v>
      </c>
      <c r="M288" s="10" t="s">
        <v>23</v>
      </c>
      <c r="N288" s="12" t="s">
        <v>24</v>
      </c>
    </row>
    <row r="289" spans="1:14" x14ac:dyDescent="0.2">
      <c r="A289" s="13" t="s">
        <v>323</v>
      </c>
      <c r="B289" s="14">
        <v>8949</v>
      </c>
      <c r="C289" s="14">
        <v>1924</v>
      </c>
      <c r="D289" s="14">
        <v>5.3131723999999998E-2</v>
      </c>
      <c r="E289" s="14">
        <v>8636</v>
      </c>
      <c r="F289" s="14">
        <v>4608</v>
      </c>
      <c r="G289" s="14">
        <v>3668</v>
      </c>
      <c r="H289" s="14">
        <v>4968</v>
      </c>
      <c r="I289" s="15">
        <v>444.8</v>
      </c>
      <c r="J289" s="15">
        <v>3.4</v>
      </c>
      <c r="K289" s="14">
        <v>10.6</v>
      </c>
      <c r="L289" s="14">
        <v>8.3000000000000007</v>
      </c>
      <c r="M289" s="14" t="s">
        <v>81</v>
      </c>
      <c r="N289" s="16" t="s">
        <v>76</v>
      </c>
    </row>
    <row r="290" spans="1:14" x14ac:dyDescent="0.2">
      <c r="A290" s="9" t="s">
        <v>324</v>
      </c>
      <c r="B290" s="10">
        <v>58152</v>
      </c>
      <c r="C290" s="10">
        <v>4122</v>
      </c>
      <c r="D290" s="10">
        <v>0.64184182999999995</v>
      </c>
      <c r="E290" s="10">
        <v>7974</v>
      </c>
      <c r="F290" s="10">
        <v>4607</v>
      </c>
      <c r="G290" s="10">
        <v>6177</v>
      </c>
      <c r="H290" s="10">
        <v>1797</v>
      </c>
      <c r="I290" s="11">
        <v>59.7</v>
      </c>
      <c r="J290" s="11">
        <v>42.6</v>
      </c>
      <c r="K290" s="10">
        <v>10.6</v>
      </c>
      <c r="L290" s="10">
        <v>8.3000000000000007</v>
      </c>
      <c r="M290" s="10" t="s">
        <v>23</v>
      </c>
      <c r="N290" s="12" t="s">
        <v>24</v>
      </c>
    </row>
    <row r="291" spans="1:14" x14ac:dyDescent="0.2">
      <c r="A291" s="13" t="s">
        <v>325</v>
      </c>
      <c r="B291" s="14">
        <v>2350</v>
      </c>
      <c r="C291" s="14">
        <v>311</v>
      </c>
      <c r="D291" s="14">
        <v>9.8809280000000006E-3</v>
      </c>
      <c r="E291" s="14">
        <v>7125</v>
      </c>
      <c r="F291" s="14">
        <v>4607</v>
      </c>
      <c r="G291" s="14">
        <v>6290</v>
      </c>
      <c r="H291" s="14">
        <v>835</v>
      </c>
      <c r="I291" s="15">
        <v>133.5</v>
      </c>
      <c r="J291" s="15">
        <v>9.6999999999999993</v>
      </c>
      <c r="K291" s="14">
        <v>10.6</v>
      </c>
      <c r="L291" s="14">
        <v>8.3000000000000007</v>
      </c>
      <c r="M291" s="14" t="s">
        <v>23</v>
      </c>
      <c r="N291" s="16" t="s">
        <v>24</v>
      </c>
    </row>
    <row r="292" spans="1:14" x14ac:dyDescent="0.2">
      <c r="A292" s="9" t="s">
        <v>326</v>
      </c>
      <c r="B292" s="10">
        <v>31829</v>
      </c>
      <c r="C292" s="10">
        <v>4822</v>
      </c>
      <c r="D292" s="10">
        <v>0.81386937699999995</v>
      </c>
      <c r="E292" s="10">
        <v>5894</v>
      </c>
      <c r="F292" s="10">
        <v>4600</v>
      </c>
      <c r="G292" s="10">
        <v>5003</v>
      </c>
      <c r="H292" s="10">
        <v>891</v>
      </c>
      <c r="I292" s="11">
        <v>95.1</v>
      </c>
      <c r="J292" s="11">
        <v>45.4</v>
      </c>
      <c r="K292" s="10">
        <v>10.6</v>
      </c>
      <c r="L292" s="10">
        <v>8.3000000000000007</v>
      </c>
      <c r="M292" s="10" t="s">
        <v>23</v>
      </c>
      <c r="N292" s="19" t="s">
        <v>24</v>
      </c>
    </row>
    <row r="293" spans="1:14" x14ac:dyDescent="0.2">
      <c r="A293" s="13" t="s">
        <v>327</v>
      </c>
      <c r="B293" s="14">
        <v>7958</v>
      </c>
      <c r="C293" s="14">
        <v>1714</v>
      </c>
      <c r="D293" s="14">
        <v>0.13400717300000001</v>
      </c>
      <c r="E293" s="14">
        <v>8862</v>
      </c>
      <c r="F293" s="14">
        <v>4591</v>
      </c>
      <c r="G293" s="14">
        <v>6266</v>
      </c>
      <c r="H293" s="14">
        <v>2596</v>
      </c>
      <c r="I293" s="15">
        <v>583.1</v>
      </c>
      <c r="J293" s="15">
        <v>71.400000000000006</v>
      </c>
      <c r="K293" s="14">
        <v>10.6</v>
      </c>
      <c r="L293" s="14">
        <v>8.3000000000000007</v>
      </c>
      <c r="M293" s="14" t="s">
        <v>23</v>
      </c>
      <c r="N293" s="16" t="s">
        <v>24</v>
      </c>
    </row>
    <row r="294" spans="1:14" x14ac:dyDescent="0.2">
      <c r="A294" s="9" t="s">
        <v>328</v>
      </c>
      <c r="B294" s="10">
        <v>6845</v>
      </c>
      <c r="C294" s="10">
        <v>443</v>
      </c>
      <c r="D294" s="10">
        <v>3.1417898999999999E-2</v>
      </c>
      <c r="E294" s="10">
        <v>7922</v>
      </c>
      <c r="F294" s="10">
        <v>4583</v>
      </c>
      <c r="G294" s="10">
        <v>6394</v>
      </c>
      <c r="H294" s="10">
        <v>1528</v>
      </c>
      <c r="I294" s="11">
        <v>483.7</v>
      </c>
      <c r="J294" s="11">
        <v>33.200000000000003</v>
      </c>
      <c r="K294" s="10">
        <v>10.6</v>
      </c>
      <c r="L294" s="10">
        <v>8.3000000000000007</v>
      </c>
      <c r="M294" s="10" t="s">
        <v>23</v>
      </c>
      <c r="N294" s="12" t="s">
        <v>24</v>
      </c>
    </row>
    <row r="295" spans="1:14" x14ac:dyDescent="0.2">
      <c r="A295" s="13" t="s">
        <v>329</v>
      </c>
      <c r="B295" s="14">
        <v>2558</v>
      </c>
      <c r="C295" s="14">
        <v>772</v>
      </c>
      <c r="D295" s="14">
        <v>0.181659873</v>
      </c>
      <c r="E295" s="14">
        <v>7091</v>
      </c>
      <c r="F295" s="14">
        <v>4553</v>
      </c>
      <c r="G295" s="14">
        <v>5513</v>
      </c>
      <c r="H295" s="14">
        <v>1815</v>
      </c>
      <c r="I295" s="15">
        <v>432.3</v>
      </c>
      <c r="J295" s="15">
        <v>50.1</v>
      </c>
      <c r="K295" s="14">
        <v>10.6</v>
      </c>
      <c r="L295" s="14">
        <v>8.3000000000000007</v>
      </c>
      <c r="M295" s="14" t="s">
        <v>23</v>
      </c>
      <c r="N295" s="16" t="s">
        <v>24</v>
      </c>
    </row>
    <row r="296" spans="1:14" x14ac:dyDescent="0.2">
      <c r="A296" s="9" t="s">
        <v>330</v>
      </c>
      <c r="B296" s="10">
        <v>10609</v>
      </c>
      <c r="C296" s="10">
        <v>1095</v>
      </c>
      <c r="D296" s="10">
        <v>5.8931813E-2</v>
      </c>
      <c r="E296" s="10">
        <v>6271</v>
      </c>
      <c r="F296" s="10">
        <v>4544</v>
      </c>
      <c r="G296" s="10">
        <v>5539</v>
      </c>
      <c r="H296" s="10">
        <v>914</v>
      </c>
      <c r="I296" s="11">
        <v>89</v>
      </c>
      <c r="J296" s="11">
        <v>24.9</v>
      </c>
      <c r="K296" s="10">
        <v>10.6</v>
      </c>
      <c r="L296" s="10">
        <v>8.3000000000000007</v>
      </c>
      <c r="M296" s="10" t="s">
        <v>23</v>
      </c>
      <c r="N296" s="12" t="s">
        <v>24</v>
      </c>
    </row>
    <row r="297" spans="1:14" x14ac:dyDescent="0.2">
      <c r="A297" s="13" t="s">
        <v>331</v>
      </c>
      <c r="B297" s="14">
        <v>7590</v>
      </c>
      <c r="C297" s="14">
        <v>2333</v>
      </c>
      <c r="D297" s="14">
        <v>0.28938287600000001</v>
      </c>
      <c r="E297" s="14">
        <v>7335</v>
      </c>
      <c r="F297" s="14">
        <v>4531</v>
      </c>
      <c r="G297" s="14">
        <v>4039</v>
      </c>
      <c r="H297" s="14">
        <v>3296</v>
      </c>
      <c r="I297" s="15">
        <v>1200.2</v>
      </c>
      <c r="J297" s="15">
        <v>3.8</v>
      </c>
      <c r="K297" s="14">
        <v>10.6</v>
      </c>
      <c r="L297" s="14">
        <v>8.3000000000000007</v>
      </c>
      <c r="M297" s="14" t="s">
        <v>81</v>
      </c>
      <c r="N297" s="16" t="s">
        <v>76</v>
      </c>
    </row>
    <row r="298" spans="1:14" x14ac:dyDescent="0.2">
      <c r="A298" s="9" t="s">
        <v>332</v>
      </c>
      <c r="B298" s="10">
        <v>190904</v>
      </c>
      <c r="C298" s="10">
        <v>14744</v>
      </c>
      <c r="D298" s="10">
        <v>1.7250414590000001</v>
      </c>
      <c r="E298" s="10">
        <v>15780</v>
      </c>
      <c r="F298" s="10">
        <v>4528</v>
      </c>
      <c r="G298" s="10">
        <v>4636</v>
      </c>
      <c r="H298" s="10">
        <v>11144</v>
      </c>
      <c r="I298" s="11">
        <v>776</v>
      </c>
      <c r="J298" s="11">
        <v>51.5</v>
      </c>
      <c r="K298" s="10">
        <v>10.6</v>
      </c>
      <c r="L298" s="10">
        <v>8.3000000000000007</v>
      </c>
      <c r="M298" s="10" t="s">
        <v>23</v>
      </c>
      <c r="N298" s="12" t="s">
        <v>24</v>
      </c>
    </row>
    <row r="299" spans="1:14" x14ac:dyDescent="0.2">
      <c r="A299" s="13" t="s">
        <v>333</v>
      </c>
      <c r="B299" s="14">
        <v>32784</v>
      </c>
      <c r="C299" s="14">
        <v>6634</v>
      </c>
      <c r="D299" s="14">
        <v>0.39802769500000001</v>
      </c>
      <c r="E299" s="14">
        <v>6373</v>
      </c>
      <c r="F299" s="14">
        <v>4526</v>
      </c>
      <c r="G299" s="14">
        <v>4992</v>
      </c>
      <c r="H299" s="14">
        <v>1381</v>
      </c>
      <c r="I299" s="15">
        <v>114.1</v>
      </c>
      <c r="J299" s="15">
        <v>71.599999999999994</v>
      </c>
      <c r="K299" s="14">
        <v>10.6</v>
      </c>
      <c r="L299" s="14">
        <v>8.3000000000000007</v>
      </c>
      <c r="M299" s="14" t="s">
        <v>23</v>
      </c>
      <c r="N299" s="16" t="s">
        <v>24</v>
      </c>
    </row>
    <row r="300" spans="1:14" x14ac:dyDescent="0.2">
      <c r="A300" s="9" t="s">
        <v>334</v>
      </c>
      <c r="B300" s="10">
        <v>110</v>
      </c>
      <c r="C300" s="10">
        <v>5</v>
      </c>
      <c r="D300" s="10">
        <v>5.2843200000000001E-4</v>
      </c>
      <c r="E300" s="10">
        <v>6543</v>
      </c>
      <c r="F300" s="10">
        <v>4526</v>
      </c>
      <c r="G300" s="10">
        <v>5371</v>
      </c>
      <c r="H300" s="10">
        <v>1172</v>
      </c>
      <c r="I300" s="11">
        <v>352.8</v>
      </c>
      <c r="J300" s="11">
        <v>48.1</v>
      </c>
      <c r="K300" s="10">
        <v>10.6</v>
      </c>
      <c r="L300" s="10">
        <v>8.3000000000000007</v>
      </c>
      <c r="M300" s="10" t="s">
        <v>23</v>
      </c>
      <c r="N300" s="12" t="s">
        <v>24</v>
      </c>
    </row>
    <row r="301" spans="1:14" x14ac:dyDescent="0.2">
      <c r="A301" s="13" t="s">
        <v>335</v>
      </c>
      <c r="B301" s="14">
        <v>87232</v>
      </c>
      <c r="C301" s="14">
        <v>6482</v>
      </c>
      <c r="D301" s="14">
        <v>0.34144264600000002</v>
      </c>
      <c r="E301" s="14">
        <v>7571</v>
      </c>
      <c r="F301" s="14">
        <v>4508</v>
      </c>
      <c r="G301" s="14">
        <v>7035</v>
      </c>
      <c r="H301" s="14">
        <v>536</v>
      </c>
      <c r="I301" s="15">
        <v>8.6999999999999993</v>
      </c>
      <c r="J301" s="15">
        <v>26.9</v>
      </c>
      <c r="K301" s="14">
        <v>10.6</v>
      </c>
      <c r="L301" s="14">
        <v>8.3000000000000007</v>
      </c>
      <c r="M301" s="14" t="s">
        <v>23</v>
      </c>
      <c r="N301" s="16" t="s">
        <v>24</v>
      </c>
    </row>
    <row r="302" spans="1:14" x14ac:dyDescent="0.2">
      <c r="A302" s="9" t="s">
        <v>336</v>
      </c>
      <c r="B302" s="10">
        <v>4362</v>
      </c>
      <c r="C302" s="10">
        <v>953</v>
      </c>
      <c r="D302" s="10">
        <v>0.127717792</v>
      </c>
      <c r="E302" s="10">
        <v>9869</v>
      </c>
      <c r="F302" s="10">
        <v>4503</v>
      </c>
      <c r="G302" s="10">
        <v>8684</v>
      </c>
      <c r="H302" s="10">
        <v>1185</v>
      </c>
      <c r="I302" s="11">
        <v>844</v>
      </c>
      <c r="J302" s="11">
        <v>56.2</v>
      </c>
      <c r="K302" s="10">
        <v>10.6</v>
      </c>
      <c r="L302" s="10">
        <v>8.3000000000000007</v>
      </c>
      <c r="M302" s="10" t="s">
        <v>23</v>
      </c>
      <c r="N302" s="12" t="s">
        <v>24</v>
      </c>
    </row>
    <row r="303" spans="1:14" x14ac:dyDescent="0.2">
      <c r="A303" s="13" t="s">
        <v>337</v>
      </c>
      <c r="B303" s="14">
        <v>2071</v>
      </c>
      <c r="C303" s="14">
        <v>267</v>
      </c>
      <c r="D303" s="14">
        <v>1.3871932E-2</v>
      </c>
      <c r="E303" s="14">
        <v>7656</v>
      </c>
      <c r="F303" s="14">
        <v>4484</v>
      </c>
      <c r="G303" s="14">
        <v>5334</v>
      </c>
      <c r="H303" s="14">
        <v>2322</v>
      </c>
      <c r="I303" s="15">
        <v>185.1</v>
      </c>
      <c r="J303" s="15">
        <v>18.100000000000001</v>
      </c>
      <c r="K303" s="14">
        <v>10.6</v>
      </c>
      <c r="L303" s="14">
        <v>8.3000000000000007</v>
      </c>
      <c r="M303" s="14" t="s">
        <v>23</v>
      </c>
      <c r="N303" s="16" t="s">
        <v>24</v>
      </c>
    </row>
    <row r="304" spans="1:14" x14ac:dyDescent="0.2">
      <c r="A304" s="9" t="s">
        <v>338</v>
      </c>
      <c r="B304" s="10">
        <v>78049</v>
      </c>
      <c r="C304" s="10">
        <v>11246</v>
      </c>
      <c r="D304" s="10">
        <v>0.33323734700000002</v>
      </c>
      <c r="E304" s="10">
        <v>7211</v>
      </c>
      <c r="F304" s="10">
        <v>4478</v>
      </c>
      <c r="G304" s="10">
        <v>4870</v>
      </c>
      <c r="H304" s="10">
        <v>2341</v>
      </c>
      <c r="I304" s="11">
        <v>216.8</v>
      </c>
      <c r="J304" s="11">
        <v>47.1</v>
      </c>
      <c r="K304" s="10">
        <v>10.6</v>
      </c>
      <c r="L304" s="10">
        <v>8.3000000000000007</v>
      </c>
      <c r="M304" s="10" t="s">
        <v>23</v>
      </c>
      <c r="N304" s="19" t="s">
        <v>24</v>
      </c>
    </row>
    <row r="305" spans="1:14" x14ac:dyDescent="0.2">
      <c r="A305" s="13" t="s">
        <v>339</v>
      </c>
      <c r="B305" s="14">
        <v>28631</v>
      </c>
      <c r="C305" s="14">
        <v>5730</v>
      </c>
      <c r="D305" s="14">
        <v>0.243497558</v>
      </c>
      <c r="E305" s="14">
        <v>8254</v>
      </c>
      <c r="F305" s="14">
        <v>4448</v>
      </c>
      <c r="G305" s="14">
        <v>6366</v>
      </c>
      <c r="H305" s="14">
        <v>1888</v>
      </c>
      <c r="I305" s="15">
        <v>83.4</v>
      </c>
      <c r="J305" s="15">
        <v>50</v>
      </c>
      <c r="K305" s="14">
        <v>10.6</v>
      </c>
      <c r="L305" s="14">
        <v>8.3000000000000007</v>
      </c>
      <c r="M305" s="14" t="s">
        <v>23</v>
      </c>
      <c r="N305" s="16" t="s">
        <v>24</v>
      </c>
    </row>
    <row r="306" spans="1:14" x14ac:dyDescent="0.2">
      <c r="A306" s="9" t="s">
        <v>340</v>
      </c>
      <c r="B306" s="10">
        <v>3901</v>
      </c>
      <c r="C306" s="10">
        <v>914</v>
      </c>
      <c r="D306" s="10">
        <v>6.6675610999999996E-2</v>
      </c>
      <c r="E306" s="10">
        <v>8476</v>
      </c>
      <c r="F306" s="10">
        <v>4446</v>
      </c>
      <c r="G306" s="10">
        <v>6063</v>
      </c>
      <c r="H306" s="10">
        <v>2413</v>
      </c>
      <c r="I306" s="11">
        <v>314.89999999999998</v>
      </c>
      <c r="J306" s="11">
        <v>54.3</v>
      </c>
      <c r="K306" s="10">
        <v>10.6</v>
      </c>
      <c r="L306" s="10">
        <v>8.3000000000000007</v>
      </c>
      <c r="M306" s="10" t="s">
        <v>23</v>
      </c>
      <c r="N306" s="12" t="s">
        <v>24</v>
      </c>
    </row>
    <row r="307" spans="1:14" x14ac:dyDescent="0.2">
      <c r="A307" s="13" t="s">
        <v>341</v>
      </c>
      <c r="B307" s="14">
        <v>2453</v>
      </c>
      <c r="C307" s="14">
        <v>298</v>
      </c>
      <c r="D307" s="14">
        <v>0.107262967</v>
      </c>
      <c r="E307" s="14">
        <v>7511</v>
      </c>
      <c r="F307" s="14">
        <v>4432</v>
      </c>
      <c r="G307" s="14">
        <v>6432</v>
      </c>
      <c r="H307" s="14">
        <v>1079</v>
      </c>
      <c r="I307" s="15">
        <v>940.1</v>
      </c>
      <c r="J307" s="15">
        <v>9.9</v>
      </c>
      <c r="K307" s="14">
        <v>10.6</v>
      </c>
      <c r="L307" s="14">
        <v>8.3000000000000007</v>
      </c>
      <c r="M307" s="14" t="s">
        <v>23</v>
      </c>
      <c r="N307" s="17" t="s">
        <v>24</v>
      </c>
    </row>
    <row r="308" spans="1:14" x14ac:dyDescent="0.2">
      <c r="A308" s="9" t="s">
        <v>342</v>
      </c>
      <c r="B308" s="10">
        <v>144049</v>
      </c>
      <c r="C308" s="10">
        <v>22757</v>
      </c>
      <c r="D308" s="10">
        <v>1.1061794190000001</v>
      </c>
      <c r="E308" s="10">
        <v>8141</v>
      </c>
      <c r="F308" s="10">
        <v>4404</v>
      </c>
      <c r="G308" s="10">
        <v>0</v>
      </c>
      <c r="H308" s="10">
        <v>8141</v>
      </c>
      <c r="I308" s="11">
        <v>652.4</v>
      </c>
      <c r="J308" s="11">
        <v>4.7</v>
      </c>
      <c r="K308" s="10">
        <v>10.6</v>
      </c>
      <c r="L308" s="10">
        <v>8.3000000000000007</v>
      </c>
      <c r="M308" s="10" t="s">
        <v>81</v>
      </c>
      <c r="N308" s="12" t="s">
        <v>97</v>
      </c>
    </row>
    <row r="309" spans="1:14" x14ac:dyDescent="0.2">
      <c r="A309" s="13" t="s">
        <v>343</v>
      </c>
      <c r="B309" s="14">
        <v>96398</v>
      </c>
      <c r="C309" s="14">
        <v>9312</v>
      </c>
      <c r="D309" s="14">
        <v>0.75914760100000001</v>
      </c>
      <c r="E309" s="14">
        <v>6400</v>
      </c>
      <c r="F309" s="14">
        <v>4387</v>
      </c>
      <c r="G309" s="14">
        <v>5186</v>
      </c>
      <c r="H309" s="14">
        <v>1214</v>
      </c>
      <c r="I309" s="15">
        <v>412</v>
      </c>
      <c r="J309" s="15">
        <v>44.1</v>
      </c>
      <c r="K309" s="14">
        <v>10.6</v>
      </c>
      <c r="L309" s="14">
        <v>8.3000000000000007</v>
      </c>
      <c r="M309" s="14" t="s">
        <v>23</v>
      </c>
      <c r="N309" s="16" t="s">
        <v>24</v>
      </c>
    </row>
    <row r="310" spans="1:14" x14ac:dyDescent="0.2">
      <c r="A310" s="9" t="s">
        <v>344</v>
      </c>
      <c r="B310" s="10">
        <v>37090</v>
      </c>
      <c r="C310" s="10">
        <v>8098</v>
      </c>
      <c r="D310" s="10">
        <v>2.5102343650000001</v>
      </c>
      <c r="E310" s="10">
        <v>6191</v>
      </c>
      <c r="F310" s="10">
        <v>4377</v>
      </c>
      <c r="G310" s="10">
        <v>4982</v>
      </c>
      <c r="H310" s="10">
        <v>1209</v>
      </c>
      <c r="I310" s="11">
        <v>308.60000000000002</v>
      </c>
      <c r="J310" s="11">
        <v>78.400000000000006</v>
      </c>
      <c r="K310" s="10">
        <v>10.6</v>
      </c>
      <c r="L310" s="10">
        <v>8.3000000000000007</v>
      </c>
      <c r="M310" s="10" t="s">
        <v>23</v>
      </c>
      <c r="N310" s="12" t="s">
        <v>24</v>
      </c>
    </row>
    <row r="311" spans="1:14" x14ac:dyDescent="0.2">
      <c r="A311" s="13" t="s">
        <v>345</v>
      </c>
      <c r="B311" s="14">
        <v>4401</v>
      </c>
      <c r="C311" s="14">
        <v>977</v>
      </c>
      <c r="D311" s="14">
        <v>1.2741598E-2</v>
      </c>
      <c r="E311" s="14">
        <v>6355</v>
      </c>
      <c r="F311" s="14">
        <v>4376</v>
      </c>
      <c r="G311" s="14">
        <v>5288</v>
      </c>
      <c r="H311" s="14">
        <v>1067</v>
      </c>
      <c r="I311" s="15">
        <v>2</v>
      </c>
      <c r="J311" s="15">
        <v>13.5</v>
      </c>
      <c r="K311" s="14">
        <v>10.6</v>
      </c>
      <c r="L311" s="14">
        <v>8.3000000000000007</v>
      </c>
      <c r="M311" s="14" t="s">
        <v>23</v>
      </c>
      <c r="N311" s="16" t="s">
        <v>24</v>
      </c>
    </row>
    <row r="312" spans="1:14" x14ac:dyDescent="0.2">
      <c r="A312" s="9" t="s">
        <v>346</v>
      </c>
      <c r="B312" s="10">
        <v>113662</v>
      </c>
      <c r="C312" s="10">
        <v>10190</v>
      </c>
      <c r="D312" s="10">
        <v>2.1582086359999999</v>
      </c>
      <c r="E312" s="10">
        <v>27395</v>
      </c>
      <c r="F312" s="10">
        <v>4372</v>
      </c>
      <c r="G312" s="10">
        <v>26020</v>
      </c>
      <c r="H312" s="10">
        <v>1987</v>
      </c>
      <c r="I312" s="11">
        <v>679.3</v>
      </c>
      <c r="J312" s="11">
        <v>53.2</v>
      </c>
      <c r="K312" s="10">
        <v>10.6</v>
      </c>
      <c r="L312" s="10">
        <v>8.3000000000000007</v>
      </c>
      <c r="M312" s="10" t="s">
        <v>23</v>
      </c>
      <c r="N312" s="12" t="s">
        <v>24</v>
      </c>
    </row>
    <row r="313" spans="1:14" x14ac:dyDescent="0.2">
      <c r="A313" s="13" t="s">
        <v>347</v>
      </c>
      <c r="B313" s="14">
        <v>90712</v>
      </c>
      <c r="C313" s="14">
        <v>5614</v>
      </c>
      <c r="D313" s="14">
        <v>1.176128337</v>
      </c>
      <c r="E313" s="14">
        <v>6072</v>
      </c>
      <c r="F313" s="14">
        <v>4368</v>
      </c>
      <c r="G313" s="14">
        <v>4915</v>
      </c>
      <c r="H313" s="14">
        <v>1157</v>
      </c>
      <c r="I313" s="15">
        <v>256.7</v>
      </c>
      <c r="J313" s="15">
        <v>44.9</v>
      </c>
      <c r="K313" s="14">
        <v>10.6</v>
      </c>
      <c r="L313" s="14">
        <v>8.3000000000000007</v>
      </c>
      <c r="M313" s="14" t="s">
        <v>23</v>
      </c>
      <c r="N313" s="17" t="s">
        <v>24</v>
      </c>
    </row>
    <row r="314" spans="1:14" x14ac:dyDescent="0.2">
      <c r="A314" s="9" t="s">
        <v>348</v>
      </c>
      <c r="B314" s="10">
        <v>3</v>
      </c>
      <c r="C314" s="10">
        <v>1</v>
      </c>
      <c r="D314" s="10">
        <v>2.05601E-4</v>
      </c>
      <c r="E314" s="10">
        <v>7924</v>
      </c>
      <c r="F314" s="10">
        <v>4354</v>
      </c>
      <c r="G314" s="10">
        <v>6565</v>
      </c>
      <c r="H314" s="10">
        <v>1359</v>
      </c>
      <c r="I314" s="11">
        <v>315.39999999999998</v>
      </c>
      <c r="J314" s="11">
        <v>42.7</v>
      </c>
      <c r="K314" s="10">
        <v>10.6</v>
      </c>
      <c r="L314" s="10">
        <v>8.3000000000000007</v>
      </c>
      <c r="M314" s="10" t="s">
        <v>23</v>
      </c>
      <c r="N314" s="12" t="s">
        <v>24</v>
      </c>
    </row>
    <row r="315" spans="1:14" x14ac:dyDescent="0.2">
      <c r="A315" s="13" t="s">
        <v>349</v>
      </c>
      <c r="B315" s="14">
        <v>9</v>
      </c>
      <c r="C315" s="14">
        <v>6</v>
      </c>
      <c r="D315" s="14">
        <v>5.0552E-5</v>
      </c>
      <c r="E315" s="14">
        <v>5663</v>
      </c>
      <c r="F315" s="14">
        <v>4332</v>
      </c>
      <c r="G315" s="14">
        <v>3849</v>
      </c>
      <c r="H315" s="14">
        <v>1814</v>
      </c>
      <c r="I315" s="15">
        <v>25.3</v>
      </c>
      <c r="J315" s="15">
        <v>14.6</v>
      </c>
      <c r="K315" s="14">
        <v>10.6</v>
      </c>
      <c r="L315" s="14">
        <v>8.3000000000000007</v>
      </c>
      <c r="M315" s="14" t="s">
        <v>23</v>
      </c>
      <c r="N315" s="16" t="s">
        <v>24</v>
      </c>
    </row>
    <row r="316" spans="1:14" x14ac:dyDescent="0.2">
      <c r="A316" s="9" t="s">
        <v>350</v>
      </c>
      <c r="B316" s="10">
        <v>123461</v>
      </c>
      <c r="C316" s="10">
        <v>10850</v>
      </c>
      <c r="D316" s="10">
        <v>1.3972054810000001</v>
      </c>
      <c r="E316" s="10">
        <v>8681</v>
      </c>
      <c r="F316" s="10">
        <v>4330</v>
      </c>
      <c r="G316" s="10">
        <v>4211</v>
      </c>
      <c r="H316" s="10">
        <v>4470</v>
      </c>
      <c r="I316" s="11">
        <v>8507.4</v>
      </c>
      <c r="J316" s="11">
        <v>55.1</v>
      </c>
      <c r="K316" s="10">
        <v>10.6</v>
      </c>
      <c r="L316" s="10">
        <v>8.3000000000000007</v>
      </c>
      <c r="M316" s="10" t="s">
        <v>23</v>
      </c>
      <c r="N316" s="12" t="s">
        <v>24</v>
      </c>
    </row>
    <row r="317" spans="1:14" x14ac:dyDescent="0.2">
      <c r="A317" s="13" t="s">
        <v>351</v>
      </c>
      <c r="B317" s="14">
        <v>521</v>
      </c>
      <c r="C317" s="14">
        <v>123</v>
      </c>
      <c r="D317" s="14">
        <v>4.4605280000000001E-3</v>
      </c>
      <c r="E317" s="14">
        <v>6084</v>
      </c>
      <c r="F317" s="14">
        <v>4326</v>
      </c>
      <c r="G317" s="14">
        <v>3188</v>
      </c>
      <c r="H317" s="14">
        <v>2896</v>
      </c>
      <c r="I317" s="15">
        <v>8.1</v>
      </c>
      <c r="J317" s="15">
        <v>0.7</v>
      </c>
      <c r="K317" s="14">
        <v>10.6</v>
      </c>
      <c r="L317" s="14">
        <v>8.3000000000000007</v>
      </c>
      <c r="M317" s="14" t="s">
        <v>81</v>
      </c>
      <c r="N317" s="16" t="s">
        <v>76</v>
      </c>
    </row>
    <row r="318" spans="1:14" x14ac:dyDescent="0.2">
      <c r="A318" s="9" t="s">
        <v>352</v>
      </c>
      <c r="B318" s="10">
        <v>31168</v>
      </c>
      <c r="C318" s="10">
        <v>5172</v>
      </c>
      <c r="D318" s="10">
        <v>2.608292541</v>
      </c>
      <c r="E318" s="10">
        <v>5920</v>
      </c>
      <c r="F318" s="10">
        <v>4321</v>
      </c>
      <c r="G318" s="10">
        <v>4708</v>
      </c>
      <c r="H318" s="10">
        <v>1212</v>
      </c>
      <c r="I318" s="11">
        <v>699.2</v>
      </c>
      <c r="J318" s="11">
        <v>49.4</v>
      </c>
      <c r="K318" s="10">
        <v>10.6</v>
      </c>
      <c r="L318" s="10">
        <v>8.3000000000000007</v>
      </c>
      <c r="M318" s="10" t="s">
        <v>23</v>
      </c>
      <c r="N318" s="12" t="s">
        <v>24</v>
      </c>
    </row>
    <row r="319" spans="1:14" x14ac:dyDescent="0.2">
      <c r="A319" s="13" t="s">
        <v>353</v>
      </c>
      <c r="B319" s="14">
        <v>2120</v>
      </c>
      <c r="C319" s="14">
        <v>473</v>
      </c>
      <c r="D319" s="14">
        <v>1.0642965000000001E-2</v>
      </c>
      <c r="E319" s="14">
        <v>6068</v>
      </c>
      <c r="F319" s="14">
        <v>4318</v>
      </c>
      <c r="G319" s="14">
        <v>4796</v>
      </c>
      <c r="H319" s="14">
        <v>1272</v>
      </c>
      <c r="I319" s="15">
        <v>112.4</v>
      </c>
      <c r="J319" s="15">
        <v>52.9</v>
      </c>
      <c r="K319" s="14">
        <v>10.6</v>
      </c>
      <c r="L319" s="14">
        <v>8.3000000000000007</v>
      </c>
      <c r="M319" s="14" t="s">
        <v>23</v>
      </c>
      <c r="N319" s="16" t="s">
        <v>24</v>
      </c>
    </row>
    <row r="320" spans="1:14" x14ac:dyDescent="0.2">
      <c r="A320" s="9" t="s">
        <v>354</v>
      </c>
      <c r="B320" s="10">
        <v>118047</v>
      </c>
      <c r="C320" s="10">
        <v>11987</v>
      </c>
      <c r="D320" s="10">
        <v>2.2773659519999998</v>
      </c>
      <c r="E320" s="10">
        <v>7437</v>
      </c>
      <c r="F320" s="10">
        <v>4311</v>
      </c>
      <c r="G320" s="10">
        <v>3344</v>
      </c>
      <c r="H320" s="10">
        <v>4093</v>
      </c>
      <c r="I320" s="11">
        <v>300.60000000000002</v>
      </c>
      <c r="J320" s="11">
        <v>1.6</v>
      </c>
      <c r="K320" s="10">
        <v>10.6</v>
      </c>
      <c r="L320" s="10">
        <v>8.3000000000000007</v>
      </c>
      <c r="M320" s="10" t="s">
        <v>81</v>
      </c>
      <c r="N320" s="12" t="s">
        <v>76</v>
      </c>
    </row>
    <row r="321" spans="1:14" x14ac:dyDescent="0.2">
      <c r="A321" s="13" t="s">
        <v>355</v>
      </c>
      <c r="B321" s="14">
        <v>3161</v>
      </c>
      <c r="C321" s="14">
        <v>516</v>
      </c>
      <c r="D321" s="14">
        <v>2.7258305E-2</v>
      </c>
      <c r="E321" s="14">
        <v>7738</v>
      </c>
      <c r="F321" s="14">
        <v>4302</v>
      </c>
      <c r="G321" s="14">
        <v>5800</v>
      </c>
      <c r="H321" s="14">
        <v>1938</v>
      </c>
      <c r="I321" s="15">
        <v>204.1</v>
      </c>
      <c r="J321" s="15">
        <v>46.7</v>
      </c>
      <c r="K321" s="14">
        <v>10.6</v>
      </c>
      <c r="L321" s="14">
        <v>8.3000000000000007</v>
      </c>
      <c r="M321" s="14" t="s">
        <v>23</v>
      </c>
      <c r="N321" s="17" t="s">
        <v>24</v>
      </c>
    </row>
    <row r="322" spans="1:14" x14ac:dyDescent="0.2">
      <c r="A322" s="9" t="s">
        <v>356</v>
      </c>
      <c r="B322" s="10">
        <v>83595</v>
      </c>
      <c r="C322" s="10">
        <v>4226</v>
      </c>
      <c r="D322" s="10">
        <v>0.45241822100000001</v>
      </c>
      <c r="E322" s="10">
        <v>6606</v>
      </c>
      <c r="F322" s="10">
        <v>4295</v>
      </c>
      <c r="G322" s="10">
        <v>5068</v>
      </c>
      <c r="H322" s="10">
        <v>1538</v>
      </c>
      <c r="I322" s="11">
        <v>32.700000000000003</v>
      </c>
      <c r="J322" s="11">
        <v>40.4</v>
      </c>
      <c r="K322" s="10">
        <v>10.6</v>
      </c>
      <c r="L322" s="10">
        <v>8.3000000000000007</v>
      </c>
      <c r="M322" s="10" t="s">
        <v>23</v>
      </c>
      <c r="N322" s="12" t="s">
        <v>24</v>
      </c>
    </row>
    <row r="323" spans="1:14" x14ac:dyDescent="0.2">
      <c r="A323" s="13" t="s">
        <v>357</v>
      </c>
      <c r="B323" s="14">
        <v>222</v>
      </c>
      <c r="C323" s="14">
        <v>6</v>
      </c>
      <c r="D323" s="14">
        <v>1.027217E-3</v>
      </c>
      <c r="E323" s="14">
        <v>6133</v>
      </c>
      <c r="F323" s="14">
        <v>4279</v>
      </c>
      <c r="G323" s="14">
        <v>5418</v>
      </c>
      <c r="H323" s="14">
        <v>715</v>
      </c>
      <c r="I323" s="15">
        <v>299.89999999999998</v>
      </c>
      <c r="J323" s="15">
        <v>34.299999999999997</v>
      </c>
      <c r="K323" s="14">
        <v>10.6</v>
      </c>
      <c r="L323" s="14">
        <v>8.3000000000000007</v>
      </c>
      <c r="M323" s="14" t="s">
        <v>23</v>
      </c>
      <c r="N323" s="16" t="s">
        <v>24</v>
      </c>
    </row>
    <row r="324" spans="1:14" x14ac:dyDescent="0.2">
      <c r="A324" s="9" t="s">
        <v>358</v>
      </c>
      <c r="B324" s="10">
        <v>10923</v>
      </c>
      <c r="C324" s="10">
        <v>2109</v>
      </c>
      <c r="D324" s="10">
        <v>0.20270387100000001</v>
      </c>
      <c r="E324" s="10">
        <v>4862</v>
      </c>
      <c r="F324" s="10">
        <v>4278</v>
      </c>
      <c r="G324" s="10">
        <v>4638</v>
      </c>
      <c r="H324" s="10">
        <v>224</v>
      </c>
      <c r="I324" s="11">
        <v>63.1</v>
      </c>
      <c r="J324" s="11">
        <v>3.5</v>
      </c>
      <c r="K324" s="10">
        <v>10.6</v>
      </c>
      <c r="L324" s="10">
        <v>8.3000000000000007</v>
      </c>
      <c r="M324" s="10" t="s">
        <v>23</v>
      </c>
      <c r="N324" s="12" t="s">
        <v>24</v>
      </c>
    </row>
    <row r="325" spans="1:14" x14ac:dyDescent="0.2">
      <c r="A325" s="13" t="s">
        <v>359</v>
      </c>
      <c r="B325" s="14">
        <v>539</v>
      </c>
      <c r="C325" s="14">
        <v>58</v>
      </c>
      <c r="D325" s="14">
        <v>3.7534220000000002E-3</v>
      </c>
      <c r="E325" s="14">
        <v>5651</v>
      </c>
      <c r="F325" s="14">
        <v>4277</v>
      </c>
      <c r="G325" s="14">
        <v>4805</v>
      </c>
      <c r="H325" s="14">
        <v>846</v>
      </c>
      <c r="I325" s="15">
        <v>148.80000000000001</v>
      </c>
      <c r="J325" s="15">
        <v>19.2</v>
      </c>
      <c r="K325" s="14">
        <v>10.6</v>
      </c>
      <c r="L325" s="14">
        <v>8.3000000000000007</v>
      </c>
      <c r="M325" s="14" t="s">
        <v>23</v>
      </c>
      <c r="N325" s="16" t="s">
        <v>24</v>
      </c>
    </row>
    <row r="326" spans="1:14" x14ac:dyDescent="0.2">
      <c r="A326" s="9" t="s">
        <v>360</v>
      </c>
      <c r="B326" s="10">
        <v>1085</v>
      </c>
      <c r="C326" s="10">
        <v>388</v>
      </c>
      <c r="D326" s="10">
        <v>2.2769538999999998E-2</v>
      </c>
      <c r="E326" s="10">
        <v>6102</v>
      </c>
      <c r="F326" s="10">
        <v>4256</v>
      </c>
      <c r="G326" s="10">
        <v>4950</v>
      </c>
      <c r="H326" s="10">
        <v>1152</v>
      </c>
      <c r="I326" s="11">
        <v>398.9</v>
      </c>
      <c r="J326" s="11">
        <v>46</v>
      </c>
      <c r="K326" s="10">
        <v>10.6</v>
      </c>
      <c r="L326" s="10">
        <v>8.3000000000000007</v>
      </c>
      <c r="M326" s="10" t="s">
        <v>23</v>
      </c>
      <c r="N326" s="12" t="s">
        <v>24</v>
      </c>
    </row>
    <row r="327" spans="1:14" x14ac:dyDescent="0.2">
      <c r="A327" s="13" t="s">
        <v>361</v>
      </c>
      <c r="B327" s="14">
        <v>1618</v>
      </c>
      <c r="C327" s="14">
        <v>390</v>
      </c>
      <c r="D327" s="14">
        <v>1.564921E-2</v>
      </c>
      <c r="E327" s="14">
        <v>7286</v>
      </c>
      <c r="F327" s="14">
        <v>4251</v>
      </c>
      <c r="G327" s="14">
        <v>5423</v>
      </c>
      <c r="H327" s="14">
        <v>1863</v>
      </c>
      <c r="I327" s="15">
        <v>62</v>
      </c>
      <c r="J327" s="15">
        <v>38.799999999999997</v>
      </c>
      <c r="K327" s="14">
        <v>10.6</v>
      </c>
      <c r="L327" s="14">
        <v>8.3000000000000007</v>
      </c>
      <c r="M327" s="14" t="s">
        <v>23</v>
      </c>
      <c r="N327" s="16" t="s">
        <v>24</v>
      </c>
    </row>
    <row r="328" spans="1:14" x14ac:dyDescent="0.2">
      <c r="A328" s="9" t="s">
        <v>362</v>
      </c>
      <c r="B328" s="10">
        <v>13</v>
      </c>
      <c r="C328" s="10">
        <v>4</v>
      </c>
      <c r="D328" s="10">
        <v>2.00714E-4</v>
      </c>
      <c r="E328" s="10">
        <v>6733</v>
      </c>
      <c r="F328" s="10">
        <v>4249</v>
      </c>
      <c r="G328" s="10">
        <v>5169</v>
      </c>
      <c r="H328" s="10">
        <v>1564</v>
      </c>
      <c r="I328" s="11">
        <v>716.8</v>
      </c>
      <c r="J328" s="11">
        <v>60.6</v>
      </c>
      <c r="K328" s="10">
        <v>10.6</v>
      </c>
      <c r="L328" s="10">
        <v>8.3000000000000007</v>
      </c>
      <c r="M328" s="10" t="s">
        <v>23</v>
      </c>
      <c r="N328" s="12" t="s">
        <v>24</v>
      </c>
    </row>
    <row r="329" spans="1:14" x14ac:dyDescent="0.2">
      <c r="A329" s="13" t="s">
        <v>363</v>
      </c>
      <c r="B329" s="14">
        <v>71716</v>
      </c>
      <c r="C329" s="14">
        <v>4888</v>
      </c>
      <c r="D329" s="14">
        <v>0.72100942000000001</v>
      </c>
      <c r="E329" s="14">
        <v>6700</v>
      </c>
      <c r="F329" s="14">
        <v>4231</v>
      </c>
      <c r="G329" s="14">
        <v>5679</v>
      </c>
      <c r="H329" s="14">
        <v>1021</v>
      </c>
      <c r="I329" s="15">
        <v>392.4</v>
      </c>
      <c r="J329" s="15">
        <v>37.799999999999997</v>
      </c>
      <c r="K329" s="14">
        <v>10.6</v>
      </c>
      <c r="L329" s="14">
        <v>8.3000000000000007</v>
      </c>
      <c r="M329" s="14" t="s">
        <v>23</v>
      </c>
      <c r="N329" s="16" t="s">
        <v>24</v>
      </c>
    </row>
    <row r="330" spans="1:14" x14ac:dyDescent="0.2">
      <c r="A330" s="9" t="s">
        <v>364</v>
      </c>
      <c r="B330" s="10">
        <v>91820</v>
      </c>
      <c r="C330" s="10">
        <v>3616</v>
      </c>
      <c r="D330" s="10">
        <v>0.39368521299999998</v>
      </c>
      <c r="E330" s="10">
        <v>5913</v>
      </c>
      <c r="F330" s="10">
        <v>4223</v>
      </c>
      <c r="G330" s="10">
        <v>4894</v>
      </c>
      <c r="H330" s="10">
        <v>1019</v>
      </c>
      <c r="I330" s="11">
        <v>184.5</v>
      </c>
      <c r="J330" s="11">
        <v>13.7</v>
      </c>
      <c r="K330" s="10">
        <v>10.6</v>
      </c>
      <c r="L330" s="10">
        <v>8.3000000000000007</v>
      </c>
      <c r="M330" s="10" t="s">
        <v>23</v>
      </c>
      <c r="N330" s="12" t="s">
        <v>24</v>
      </c>
    </row>
    <row r="331" spans="1:14" x14ac:dyDescent="0.2">
      <c r="A331" s="13" t="s">
        <v>365</v>
      </c>
      <c r="B331" s="14">
        <v>109485</v>
      </c>
      <c r="C331" s="14">
        <v>12104</v>
      </c>
      <c r="D331" s="14">
        <v>0.81036451899999995</v>
      </c>
      <c r="E331" s="14">
        <v>7765</v>
      </c>
      <c r="F331" s="14">
        <v>4214</v>
      </c>
      <c r="G331" s="14">
        <v>6445</v>
      </c>
      <c r="H331" s="14">
        <v>1320</v>
      </c>
      <c r="I331" s="15">
        <v>352</v>
      </c>
      <c r="J331" s="15">
        <v>13.3</v>
      </c>
      <c r="K331" s="14">
        <v>10.6</v>
      </c>
      <c r="L331" s="14">
        <v>8.3000000000000007</v>
      </c>
      <c r="M331" s="14" t="s">
        <v>23</v>
      </c>
      <c r="N331" s="17" t="s">
        <v>24</v>
      </c>
    </row>
    <row r="332" spans="1:14" x14ac:dyDescent="0.2">
      <c r="A332" s="9" t="s">
        <v>366</v>
      </c>
      <c r="B332" s="10">
        <v>26336</v>
      </c>
      <c r="C332" s="10">
        <v>7420</v>
      </c>
      <c r="D332" s="10">
        <v>1.22919231</v>
      </c>
      <c r="E332" s="10">
        <v>6245</v>
      </c>
      <c r="F332" s="10">
        <v>4210</v>
      </c>
      <c r="G332" s="10">
        <v>4144</v>
      </c>
      <c r="H332" s="10">
        <v>2101</v>
      </c>
      <c r="I332" s="11">
        <v>162.19999999999999</v>
      </c>
      <c r="J332" s="11">
        <v>25.4</v>
      </c>
      <c r="K332" s="10">
        <v>10.6</v>
      </c>
      <c r="L332" s="10">
        <v>8.3000000000000007</v>
      </c>
      <c r="M332" s="10" t="s">
        <v>23</v>
      </c>
      <c r="N332" s="12" t="s">
        <v>24</v>
      </c>
    </row>
    <row r="333" spans="1:14" x14ac:dyDescent="0.2">
      <c r="A333" s="13" t="s">
        <v>367</v>
      </c>
      <c r="B333" s="14">
        <v>34357</v>
      </c>
      <c r="C333" s="14">
        <v>7114</v>
      </c>
      <c r="D333" s="14">
        <v>0.97673803800000003</v>
      </c>
      <c r="E333" s="14">
        <v>8543</v>
      </c>
      <c r="F333" s="14">
        <v>4208</v>
      </c>
      <c r="G333" s="14">
        <v>7439</v>
      </c>
      <c r="H333" s="14">
        <v>1104</v>
      </c>
      <c r="I333" s="15">
        <v>191.8</v>
      </c>
      <c r="J333" s="15">
        <v>93.6</v>
      </c>
      <c r="K333" s="14">
        <v>10.6</v>
      </c>
      <c r="L333" s="14">
        <v>8.3000000000000007</v>
      </c>
      <c r="M333" s="14" t="s">
        <v>23</v>
      </c>
      <c r="N333" s="16" t="s">
        <v>24</v>
      </c>
    </row>
    <row r="334" spans="1:14" x14ac:dyDescent="0.2">
      <c r="A334" s="9" t="s">
        <v>368</v>
      </c>
      <c r="B334" s="10">
        <v>21818</v>
      </c>
      <c r="C334" s="10">
        <v>5772</v>
      </c>
      <c r="D334" s="10">
        <v>0.14620418900000001</v>
      </c>
      <c r="E334" s="10">
        <v>9714</v>
      </c>
      <c r="F334" s="10">
        <v>4204</v>
      </c>
      <c r="G334" s="10">
        <v>9296</v>
      </c>
      <c r="H334" s="10">
        <v>418</v>
      </c>
      <c r="I334" s="11">
        <v>78.3</v>
      </c>
      <c r="J334" s="11">
        <v>31.7</v>
      </c>
      <c r="K334" s="10">
        <v>10.6</v>
      </c>
      <c r="L334" s="10">
        <v>8.3000000000000007</v>
      </c>
      <c r="M334" s="10" t="s">
        <v>23</v>
      </c>
      <c r="N334" s="19" t="s">
        <v>24</v>
      </c>
    </row>
    <row r="335" spans="1:14" x14ac:dyDescent="0.2">
      <c r="A335" s="13" t="s">
        <v>369</v>
      </c>
      <c r="B335" s="14">
        <v>17441</v>
      </c>
      <c r="C335" s="14">
        <v>1989</v>
      </c>
      <c r="D335" s="14">
        <v>0.42093328099999999</v>
      </c>
      <c r="E335" s="14">
        <v>5832</v>
      </c>
      <c r="F335" s="14">
        <v>4191</v>
      </c>
      <c r="G335" s="14">
        <v>4721</v>
      </c>
      <c r="H335" s="14">
        <v>1111</v>
      </c>
      <c r="I335" s="15">
        <v>630</v>
      </c>
      <c r="J335" s="15">
        <v>40.299999999999997</v>
      </c>
      <c r="K335" s="14">
        <v>10.6</v>
      </c>
      <c r="L335" s="14">
        <v>8.3000000000000007</v>
      </c>
      <c r="M335" s="14" t="s">
        <v>23</v>
      </c>
      <c r="N335" s="17" t="s">
        <v>24</v>
      </c>
    </row>
    <row r="336" spans="1:14" x14ac:dyDescent="0.2">
      <c r="A336" s="9" t="s">
        <v>370</v>
      </c>
      <c r="B336" s="10">
        <v>156897</v>
      </c>
      <c r="C336" s="10">
        <v>5173</v>
      </c>
      <c r="D336" s="10">
        <v>0.74364499399999995</v>
      </c>
      <c r="E336" s="10">
        <v>6019</v>
      </c>
      <c r="F336" s="10">
        <v>4188</v>
      </c>
      <c r="G336" s="10">
        <v>4940</v>
      </c>
      <c r="H336" s="10">
        <v>1079</v>
      </c>
      <c r="I336" s="11">
        <v>547.70000000000005</v>
      </c>
      <c r="J336" s="11">
        <v>45.7</v>
      </c>
      <c r="K336" s="10">
        <v>10.6</v>
      </c>
      <c r="L336" s="10">
        <v>8.3000000000000007</v>
      </c>
      <c r="M336" s="10" t="s">
        <v>23</v>
      </c>
      <c r="N336" s="19" t="s">
        <v>24</v>
      </c>
    </row>
    <row r="337" spans="1:14" x14ac:dyDescent="0.2">
      <c r="A337" s="13" t="s">
        <v>371</v>
      </c>
      <c r="B337" s="14">
        <v>369</v>
      </c>
      <c r="C337" s="14">
        <v>6</v>
      </c>
      <c r="D337" s="14">
        <v>1.687886E-3</v>
      </c>
      <c r="E337" s="14">
        <v>5582</v>
      </c>
      <c r="F337" s="14">
        <v>4179</v>
      </c>
      <c r="G337" s="14">
        <v>4851</v>
      </c>
      <c r="H337" s="14">
        <v>731</v>
      </c>
      <c r="I337" s="15">
        <v>20.7</v>
      </c>
      <c r="J337" s="15">
        <v>50.3</v>
      </c>
      <c r="K337" s="14">
        <v>10.6</v>
      </c>
      <c r="L337" s="14">
        <v>8.3000000000000007</v>
      </c>
      <c r="M337" s="14" t="s">
        <v>23</v>
      </c>
      <c r="N337" s="16" t="s">
        <v>24</v>
      </c>
    </row>
    <row r="338" spans="1:14" x14ac:dyDescent="0.2">
      <c r="A338" s="9" t="s">
        <v>372</v>
      </c>
      <c r="B338" s="10">
        <v>92278</v>
      </c>
      <c r="C338" s="10">
        <v>12763</v>
      </c>
      <c r="D338" s="10">
        <v>0.50546110399999999</v>
      </c>
      <c r="E338" s="10">
        <v>8322</v>
      </c>
      <c r="F338" s="10">
        <v>4176</v>
      </c>
      <c r="G338" s="10">
        <v>3787</v>
      </c>
      <c r="H338" s="10">
        <v>4535</v>
      </c>
      <c r="I338" s="11">
        <v>264.7</v>
      </c>
      <c r="J338" s="11">
        <v>5.2</v>
      </c>
      <c r="K338" s="10">
        <v>10.6</v>
      </c>
      <c r="L338" s="10">
        <v>8.3000000000000007</v>
      </c>
      <c r="M338" s="10" t="s">
        <v>81</v>
      </c>
      <c r="N338" s="12" t="s">
        <v>76</v>
      </c>
    </row>
    <row r="339" spans="1:14" x14ac:dyDescent="0.2">
      <c r="A339" s="13" t="s">
        <v>373</v>
      </c>
      <c r="B339" s="14">
        <v>81213</v>
      </c>
      <c r="C339" s="14">
        <v>2367</v>
      </c>
      <c r="D339" s="14">
        <v>0.45781244399999999</v>
      </c>
      <c r="E339" s="14">
        <v>10369</v>
      </c>
      <c r="F339" s="14">
        <v>4158</v>
      </c>
      <c r="G339" s="14">
        <v>9458</v>
      </c>
      <c r="H339" s="14">
        <v>911</v>
      </c>
      <c r="I339" s="15">
        <v>119.6</v>
      </c>
      <c r="J339" s="15">
        <v>14.9</v>
      </c>
      <c r="K339" s="14">
        <v>10.6</v>
      </c>
      <c r="L339" s="14">
        <v>8.3000000000000007</v>
      </c>
      <c r="M339" s="14" t="s">
        <v>23</v>
      </c>
      <c r="N339" s="16" t="s">
        <v>24</v>
      </c>
    </row>
    <row r="340" spans="1:14" x14ac:dyDescent="0.2">
      <c r="A340" s="9" t="s">
        <v>374</v>
      </c>
      <c r="B340" s="10">
        <v>15502</v>
      </c>
      <c r="C340" s="10">
        <v>2049</v>
      </c>
      <c r="D340" s="10">
        <v>0.13469008800000001</v>
      </c>
      <c r="E340" s="10">
        <v>6473</v>
      </c>
      <c r="F340" s="10">
        <v>4143</v>
      </c>
      <c r="G340" s="10">
        <v>4739</v>
      </c>
      <c r="H340" s="10">
        <v>1734</v>
      </c>
      <c r="I340" s="11">
        <v>115.6</v>
      </c>
      <c r="J340" s="11">
        <v>23.2</v>
      </c>
      <c r="K340" s="10">
        <v>10.6</v>
      </c>
      <c r="L340" s="10">
        <v>8.3000000000000007</v>
      </c>
      <c r="M340" s="10" t="s">
        <v>23</v>
      </c>
      <c r="N340" s="12" t="s">
        <v>24</v>
      </c>
    </row>
    <row r="341" spans="1:14" x14ac:dyDescent="0.2">
      <c r="A341" s="13" t="s">
        <v>375</v>
      </c>
      <c r="B341" s="14">
        <v>2</v>
      </c>
      <c r="C341" s="14">
        <v>1</v>
      </c>
      <c r="D341" s="14">
        <v>6.6988000000000003E-5</v>
      </c>
      <c r="E341" s="14">
        <v>5909</v>
      </c>
      <c r="F341" s="14">
        <v>4135</v>
      </c>
      <c r="G341" s="14">
        <v>4687</v>
      </c>
      <c r="H341" s="14">
        <v>1222</v>
      </c>
      <c r="I341" s="15">
        <v>465.8</v>
      </c>
      <c r="J341" s="15">
        <v>14.3</v>
      </c>
      <c r="K341" s="14">
        <v>10.6</v>
      </c>
      <c r="L341" s="14">
        <v>8.3000000000000007</v>
      </c>
      <c r="M341" s="14" t="s">
        <v>23</v>
      </c>
      <c r="N341" s="16" t="s">
        <v>24</v>
      </c>
    </row>
    <row r="342" spans="1:14" x14ac:dyDescent="0.2">
      <c r="A342" s="9" t="s">
        <v>376</v>
      </c>
      <c r="B342" s="10">
        <v>20514</v>
      </c>
      <c r="C342" s="10">
        <v>1717</v>
      </c>
      <c r="D342" s="10">
        <v>0.19341330100000001</v>
      </c>
      <c r="E342" s="10">
        <v>5817</v>
      </c>
      <c r="F342" s="10">
        <v>4117</v>
      </c>
      <c r="G342" s="10">
        <v>4578</v>
      </c>
      <c r="H342" s="10">
        <v>1239</v>
      </c>
      <c r="I342" s="11">
        <v>116.2</v>
      </c>
      <c r="J342" s="11">
        <v>42</v>
      </c>
      <c r="K342" s="10">
        <v>10.6</v>
      </c>
      <c r="L342" s="10">
        <v>8.3000000000000007</v>
      </c>
      <c r="M342" s="10" t="s">
        <v>23</v>
      </c>
      <c r="N342" s="19" t="s">
        <v>24</v>
      </c>
    </row>
    <row r="343" spans="1:14" x14ac:dyDescent="0.2">
      <c r="A343" s="13" t="s">
        <v>377</v>
      </c>
      <c r="B343" s="14">
        <v>37242</v>
      </c>
      <c r="C343" s="14">
        <v>6794</v>
      </c>
      <c r="D343" s="14">
        <v>0.49529167699999999</v>
      </c>
      <c r="E343" s="14">
        <v>6349</v>
      </c>
      <c r="F343" s="14">
        <v>4116</v>
      </c>
      <c r="G343" s="14">
        <v>5067</v>
      </c>
      <c r="H343" s="14">
        <v>1282</v>
      </c>
      <c r="I343" s="15">
        <v>249.2</v>
      </c>
      <c r="J343" s="15">
        <v>27.5</v>
      </c>
      <c r="K343" s="14">
        <v>10.6</v>
      </c>
      <c r="L343" s="14">
        <v>8.3000000000000007</v>
      </c>
      <c r="M343" s="14" t="s">
        <v>23</v>
      </c>
      <c r="N343" s="16" t="s">
        <v>24</v>
      </c>
    </row>
    <row r="344" spans="1:14" x14ac:dyDescent="0.2">
      <c r="A344" s="9" t="s">
        <v>378</v>
      </c>
      <c r="B344" s="10">
        <v>25</v>
      </c>
      <c r="C344" s="10">
        <v>3</v>
      </c>
      <c r="D344" s="10">
        <v>1.2396099999999999E-4</v>
      </c>
      <c r="E344" s="10">
        <v>5836</v>
      </c>
      <c r="F344" s="10">
        <v>4116</v>
      </c>
      <c r="G344" s="10">
        <v>4749</v>
      </c>
      <c r="H344" s="10">
        <v>1087</v>
      </c>
      <c r="I344" s="11">
        <v>277.8</v>
      </c>
      <c r="J344" s="11">
        <v>25.6</v>
      </c>
      <c r="K344" s="10">
        <v>10.6</v>
      </c>
      <c r="L344" s="10">
        <v>8.3000000000000007</v>
      </c>
      <c r="M344" s="10" t="s">
        <v>23</v>
      </c>
      <c r="N344" s="19" t="s">
        <v>24</v>
      </c>
    </row>
    <row r="345" spans="1:14" x14ac:dyDescent="0.2">
      <c r="A345" s="13" t="s">
        <v>379</v>
      </c>
      <c r="B345" s="14">
        <v>45217</v>
      </c>
      <c r="C345" s="14">
        <v>5311</v>
      </c>
      <c r="D345" s="14">
        <v>0.91801869599999997</v>
      </c>
      <c r="E345" s="14">
        <v>6202</v>
      </c>
      <c r="F345" s="14">
        <v>4095</v>
      </c>
      <c r="G345" s="14">
        <v>5280</v>
      </c>
      <c r="H345" s="14">
        <v>922</v>
      </c>
      <c r="I345" s="15">
        <v>246.5</v>
      </c>
      <c r="J345" s="15">
        <v>45.1</v>
      </c>
      <c r="K345" s="14">
        <v>10.6</v>
      </c>
      <c r="L345" s="14">
        <v>8.3000000000000007</v>
      </c>
      <c r="M345" s="14" t="s">
        <v>23</v>
      </c>
      <c r="N345" s="16" t="s">
        <v>24</v>
      </c>
    </row>
    <row r="346" spans="1:14" x14ac:dyDescent="0.2">
      <c r="A346" s="9" t="s">
        <v>380</v>
      </c>
      <c r="B346" s="10">
        <v>87115</v>
      </c>
      <c r="C346" s="10">
        <v>4508</v>
      </c>
      <c r="D346" s="10">
        <v>6.8738213310000003</v>
      </c>
      <c r="E346" s="10">
        <v>5556</v>
      </c>
      <c r="F346" s="10">
        <v>4084</v>
      </c>
      <c r="G346" s="10">
        <v>4680</v>
      </c>
      <c r="H346" s="10">
        <v>876</v>
      </c>
      <c r="I346" s="11">
        <v>657.8</v>
      </c>
      <c r="J346" s="11">
        <v>9.5</v>
      </c>
      <c r="K346" s="10">
        <v>10.6</v>
      </c>
      <c r="L346" s="10">
        <v>8.3000000000000007</v>
      </c>
      <c r="M346" s="10" t="s">
        <v>23</v>
      </c>
      <c r="N346" s="19" t="s">
        <v>24</v>
      </c>
    </row>
    <row r="347" spans="1:14" x14ac:dyDescent="0.2">
      <c r="A347" s="13" t="s">
        <v>381</v>
      </c>
      <c r="B347" s="14">
        <v>114088</v>
      </c>
      <c r="C347" s="14">
        <v>4932</v>
      </c>
      <c r="D347" s="14">
        <v>0.45900466200000001</v>
      </c>
      <c r="E347" s="14">
        <v>5982</v>
      </c>
      <c r="F347" s="14">
        <v>4077</v>
      </c>
      <c r="G347" s="14">
        <v>4794</v>
      </c>
      <c r="H347" s="14">
        <v>1188</v>
      </c>
      <c r="I347" s="15">
        <v>40.700000000000003</v>
      </c>
      <c r="J347" s="15">
        <v>11.8</v>
      </c>
      <c r="K347" s="14">
        <v>10.6</v>
      </c>
      <c r="L347" s="14">
        <v>8.3000000000000007</v>
      </c>
      <c r="M347" s="14" t="s">
        <v>23</v>
      </c>
      <c r="N347" s="16" t="s">
        <v>24</v>
      </c>
    </row>
    <row r="348" spans="1:14" x14ac:dyDescent="0.2">
      <c r="A348" s="9" t="s">
        <v>382</v>
      </c>
      <c r="B348" s="10">
        <v>1952</v>
      </c>
      <c r="C348" s="10">
        <v>288</v>
      </c>
      <c r="D348" s="10">
        <v>0.186507163</v>
      </c>
      <c r="E348" s="10">
        <v>6208</v>
      </c>
      <c r="F348" s="10">
        <v>4064</v>
      </c>
      <c r="G348" s="10">
        <v>5007</v>
      </c>
      <c r="H348" s="10">
        <v>1201</v>
      </c>
      <c r="I348" s="11">
        <v>1444.9</v>
      </c>
      <c r="J348" s="11">
        <v>16.600000000000001</v>
      </c>
      <c r="K348" s="10">
        <v>10.6</v>
      </c>
      <c r="L348" s="10">
        <v>8.3000000000000007</v>
      </c>
      <c r="M348" s="10" t="s">
        <v>23</v>
      </c>
      <c r="N348" s="12" t="s">
        <v>24</v>
      </c>
    </row>
    <row r="349" spans="1:14" x14ac:dyDescent="0.2">
      <c r="A349" s="13" t="s">
        <v>383</v>
      </c>
      <c r="B349" s="14">
        <v>7383</v>
      </c>
      <c r="C349" s="14">
        <v>1700</v>
      </c>
      <c r="D349" s="14">
        <v>0.22301405799999999</v>
      </c>
      <c r="E349" s="14">
        <v>6890</v>
      </c>
      <c r="F349" s="14">
        <v>4060</v>
      </c>
      <c r="G349" s="14">
        <v>5366</v>
      </c>
      <c r="H349" s="14">
        <v>1982</v>
      </c>
      <c r="I349" s="15">
        <v>1234.3</v>
      </c>
      <c r="J349" s="15">
        <v>104.7</v>
      </c>
      <c r="K349" s="14">
        <v>10.6</v>
      </c>
      <c r="L349" s="14">
        <v>8.3000000000000007</v>
      </c>
      <c r="M349" s="14" t="s">
        <v>23</v>
      </c>
      <c r="N349" s="16" t="s">
        <v>24</v>
      </c>
    </row>
    <row r="350" spans="1:14" x14ac:dyDescent="0.2">
      <c r="A350" s="9" t="s">
        <v>384</v>
      </c>
      <c r="B350" s="10">
        <v>115384</v>
      </c>
      <c r="C350" s="10">
        <v>3199</v>
      </c>
      <c r="D350" s="10">
        <v>3.1963046629999998</v>
      </c>
      <c r="E350" s="10">
        <v>6638</v>
      </c>
      <c r="F350" s="10">
        <v>4052</v>
      </c>
      <c r="G350" s="10">
        <v>0</v>
      </c>
      <c r="H350" s="10">
        <v>6638</v>
      </c>
      <c r="I350" s="11">
        <v>270.5</v>
      </c>
      <c r="J350" s="11">
        <v>1.3</v>
      </c>
      <c r="K350" s="10">
        <v>10.6</v>
      </c>
      <c r="L350" s="10">
        <v>8.3000000000000007</v>
      </c>
      <c r="M350" s="10" t="s">
        <v>81</v>
      </c>
      <c r="N350" s="12" t="s">
        <v>385</v>
      </c>
    </row>
    <row r="351" spans="1:14" x14ac:dyDescent="0.2">
      <c r="A351" s="13" t="s">
        <v>386</v>
      </c>
      <c r="B351" s="14">
        <v>4034</v>
      </c>
      <c r="C351" s="14">
        <v>281</v>
      </c>
      <c r="D351" s="14">
        <v>2.1247098999999998E-2</v>
      </c>
      <c r="E351" s="14">
        <v>5280</v>
      </c>
      <c r="F351" s="14">
        <v>4036</v>
      </c>
      <c r="G351" s="14">
        <v>4343</v>
      </c>
      <c r="H351" s="14">
        <v>937</v>
      </c>
      <c r="I351" s="15">
        <v>176.8</v>
      </c>
      <c r="J351" s="15">
        <v>40.200000000000003</v>
      </c>
      <c r="K351" s="14">
        <v>10.6</v>
      </c>
      <c r="L351" s="14">
        <v>8.3000000000000007</v>
      </c>
      <c r="M351" s="14" t="s">
        <v>23</v>
      </c>
      <c r="N351" s="17" t="s">
        <v>24</v>
      </c>
    </row>
    <row r="352" spans="1:14" x14ac:dyDescent="0.2">
      <c r="A352" s="9" t="s">
        <v>387</v>
      </c>
      <c r="B352" s="10">
        <v>26</v>
      </c>
      <c r="C352" s="10">
        <v>19</v>
      </c>
      <c r="D352" s="10">
        <v>1.6442576E-2</v>
      </c>
      <c r="E352" s="10">
        <v>5751</v>
      </c>
      <c r="F352" s="10">
        <v>4030</v>
      </c>
      <c r="G352" s="10">
        <v>4248</v>
      </c>
      <c r="H352" s="10">
        <v>1503</v>
      </c>
      <c r="I352" s="11">
        <v>506.1</v>
      </c>
      <c r="J352" s="11">
        <v>1.6</v>
      </c>
      <c r="K352" s="10">
        <v>10.6</v>
      </c>
      <c r="L352" s="10">
        <v>8.3000000000000007</v>
      </c>
      <c r="M352" s="10" t="s">
        <v>75</v>
      </c>
      <c r="N352" s="12" t="s">
        <v>97</v>
      </c>
    </row>
    <row r="353" spans="1:14" x14ac:dyDescent="0.2">
      <c r="A353" s="13" t="s">
        <v>388</v>
      </c>
      <c r="B353" s="14">
        <v>11</v>
      </c>
      <c r="C353" s="14">
        <v>5</v>
      </c>
      <c r="D353" s="14">
        <v>6.05822E-4</v>
      </c>
      <c r="E353" s="14">
        <v>6516</v>
      </c>
      <c r="F353" s="14">
        <v>4021</v>
      </c>
      <c r="G353" s="14">
        <v>5296</v>
      </c>
      <c r="H353" s="14">
        <v>1220</v>
      </c>
      <c r="I353" s="15">
        <v>240.9</v>
      </c>
      <c r="J353" s="15">
        <v>74.900000000000006</v>
      </c>
      <c r="K353" s="14">
        <v>10.6</v>
      </c>
      <c r="L353" s="14">
        <v>8.3000000000000007</v>
      </c>
      <c r="M353" s="14" t="s">
        <v>23</v>
      </c>
      <c r="N353" s="16" t="s">
        <v>24</v>
      </c>
    </row>
    <row r="354" spans="1:14" x14ac:dyDescent="0.2">
      <c r="A354" s="9" t="s">
        <v>389</v>
      </c>
      <c r="B354" s="10">
        <v>8397</v>
      </c>
      <c r="C354" s="10">
        <v>419</v>
      </c>
      <c r="D354" s="10">
        <v>6.2717216000000006E-2</v>
      </c>
      <c r="E354" s="10">
        <v>5744</v>
      </c>
      <c r="F354" s="10">
        <v>4008</v>
      </c>
      <c r="G354" s="10">
        <v>4616</v>
      </c>
      <c r="H354" s="10">
        <v>1128</v>
      </c>
      <c r="I354" s="11">
        <v>204.1</v>
      </c>
      <c r="J354" s="11">
        <v>14.7</v>
      </c>
      <c r="K354" s="10">
        <v>10.6</v>
      </c>
      <c r="L354" s="10">
        <v>8.3000000000000007</v>
      </c>
      <c r="M354" s="10" t="s">
        <v>23</v>
      </c>
      <c r="N354" s="19" t="s">
        <v>24</v>
      </c>
    </row>
    <row r="355" spans="1:14" x14ac:dyDescent="0.2">
      <c r="A355" s="13" t="s">
        <v>390</v>
      </c>
      <c r="B355" s="14">
        <v>45778</v>
      </c>
      <c r="C355" s="14">
        <v>7517</v>
      </c>
      <c r="D355" s="14">
        <v>0.50464457900000004</v>
      </c>
      <c r="E355" s="14">
        <v>6040</v>
      </c>
      <c r="F355" s="14">
        <v>4007</v>
      </c>
      <c r="G355" s="14">
        <v>5023</v>
      </c>
      <c r="H355" s="14">
        <v>1102</v>
      </c>
      <c r="I355" s="15">
        <v>436.5</v>
      </c>
      <c r="J355" s="15">
        <v>52.3</v>
      </c>
      <c r="K355" s="14">
        <v>10.6</v>
      </c>
      <c r="L355" s="14">
        <v>8.3000000000000007</v>
      </c>
      <c r="M355" s="14" t="s">
        <v>23</v>
      </c>
      <c r="N355" s="16" t="s">
        <v>24</v>
      </c>
    </row>
    <row r="356" spans="1:14" x14ac:dyDescent="0.2">
      <c r="A356" s="9" t="s">
        <v>391</v>
      </c>
      <c r="B356" s="10">
        <v>23304</v>
      </c>
      <c r="C356" s="10">
        <v>3602</v>
      </c>
      <c r="D356" s="10">
        <v>0.12848206400000001</v>
      </c>
      <c r="E356" s="10">
        <v>6696</v>
      </c>
      <c r="F356" s="10">
        <v>4000</v>
      </c>
      <c r="G356" s="10">
        <v>5754</v>
      </c>
      <c r="H356" s="10">
        <v>942</v>
      </c>
      <c r="I356" s="11">
        <v>7.2</v>
      </c>
      <c r="J356" s="11">
        <v>40.4</v>
      </c>
      <c r="K356" s="10">
        <v>10.6</v>
      </c>
      <c r="L356" s="10">
        <v>8.3000000000000007</v>
      </c>
      <c r="M356" s="10" t="s">
        <v>23</v>
      </c>
      <c r="N356" s="12" t="s">
        <v>24</v>
      </c>
    </row>
    <row r="357" spans="1:14" x14ac:dyDescent="0.2">
      <c r="A357" s="13" t="s">
        <v>392</v>
      </c>
      <c r="B357" s="14">
        <v>1226</v>
      </c>
      <c r="C357" s="14">
        <v>351</v>
      </c>
      <c r="D357" s="14">
        <v>1.1201736E-2</v>
      </c>
      <c r="E357" s="14">
        <v>5179</v>
      </c>
      <c r="F357" s="14">
        <v>3990</v>
      </c>
      <c r="G357" s="14">
        <v>4880</v>
      </c>
      <c r="H357" s="14">
        <v>299</v>
      </c>
      <c r="I357" s="15">
        <v>106.1</v>
      </c>
      <c r="J357" s="15">
        <v>18.2</v>
      </c>
      <c r="K357" s="14">
        <v>10.6</v>
      </c>
      <c r="L357" s="14">
        <v>8.3000000000000007</v>
      </c>
      <c r="M357" s="14" t="s">
        <v>23</v>
      </c>
      <c r="N357" s="16" t="s">
        <v>24</v>
      </c>
    </row>
    <row r="358" spans="1:14" x14ac:dyDescent="0.2">
      <c r="A358" s="9" t="s">
        <v>393</v>
      </c>
      <c r="B358" s="10">
        <v>86919</v>
      </c>
      <c r="C358" s="10">
        <v>5001</v>
      </c>
      <c r="D358" s="10">
        <v>0.45913685500000001</v>
      </c>
      <c r="E358" s="10">
        <v>5601</v>
      </c>
      <c r="F358" s="10">
        <v>3989</v>
      </c>
      <c r="G358" s="10">
        <v>4509</v>
      </c>
      <c r="H358" s="10">
        <v>1092</v>
      </c>
      <c r="I358" s="11">
        <v>75.099999999999994</v>
      </c>
      <c r="J358" s="11">
        <v>16</v>
      </c>
      <c r="K358" s="10">
        <v>10.6</v>
      </c>
      <c r="L358" s="10">
        <v>8.3000000000000007</v>
      </c>
      <c r="M358" s="10" t="s">
        <v>23</v>
      </c>
      <c r="N358" s="12" t="s">
        <v>24</v>
      </c>
    </row>
    <row r="359" spans="1:14" x14ac:dyDescent="0.2">
      <c r="A359" s="13" t="s">
        <v>394</v>
      </c>
      <c r="B359" s="14">
        <v>24706</v>
      </c>
      <c r="C359" s="14">
        <v>6851</v>
      </c>
      <c r="D359" s="14">
        <v>1.05155014</v>
      </c>
      <c r="E359" s="14">
        <v>6073</v>
      </c>
      <c r="F359" s="14">
        <v>3988</v>
      </c>
      <c r="G359" s="14">
        <v>4502</v>
      </c>
      <c r="H359" s="14">
        <v>1571</v>
      </c>
      <c r="I359" s="15">
        <v>567</v>
      </c>
      <c r="J359" s="15">
        <v>50.5</v>
      </c>
      <c r="K359" s="14">
        <v>10.6</v>
      </c>
      <c r="L359" s="14">
        <v>8.3000000000000007</v>
      </c>
      <c r="M359" s="14" t="s">
        <v>23</v>
      </c>
      <c r="N359" s="16" t="s">
        <v>24</v>
      </c>
    </row>
    <row r="360" spans="1:14" x14ac:dyDescent="0.2">
      <c r="A360" s="9" t="s">
        <v>395</v>
      </c>
      <c r="B360" s="10">
        <v>98565</v>
      </c>
      <c r="C360" s="10">
        <v>8307</v>
      </c>
      <c r="D360" s="10">
        <v>0.48705192899999999</v>
      </c>
      <c r="E360" s="10">
        <v>5771</v>
      </c>
      <c r="F360" s="10">
        <v>3985</v>
      </c>
      <c r="G360" s="10">
        <v>4929</v>
      </c>
      <c r="H360" s="10">
        <v>842</v>
      </c>
      <c r="I360" s="11">
        <v>415.1</v>
      </c>
      <c r="J360" s="11">
        <v>13.5</v>
      </c>
      <c r="K360" s="10">
        <v>10.6</v>
      </c>
      <c r="L360" s="10">
        <v>8.3000000000000007</v>
      </c>
      <c r="M360" s="10" t="s">
        <v>23</v>
      </c>
      <c r="N360" s="12" t="s">
        <v>24</v>
      </c>
    </row>
    <row r="361" spans="1:14" x14ac:dyDescent="0.2">
      <c r="A361" s="13" t="s">
        <v>396</v>
      </c>
      <c r="B361" s="14">
        <v>1033</v>
      </c>
      <c r="C361" s="14">
        <v>313</v>
      </c>
      <c r="D361" s="14">
        <v>4.9433218000000001E-2</v>
      </c>
      <c r="E361" s="14">
        <v>5931</v>
      </c>
      <c r="F361" s="14">
        <v>3978</v>
      </c>
      <c r="G361" s="14">
        <v>4864</v>
      </c>
      <c r="H361" s="14">
        <v>1067</v>
      </c>
      <c r="I361" s="15">
        <v>182.5</v>
      </c>
      <c r="J361" s="15">
        <v>15.8</v>
      </c>
      <c r="K361" s="14">
        <v>10.6</v>
      </c>
      <c r="L361" s="14">
        <v>8.3000000000000007</v>
      </c>
      <c r="M361" s="14" t="s">
        <v>23</v>
      </c>
      <c r="N361" s="16" t="s">
        <v>24</v>
      </c>
    </row>
    <row r="362" spans="1:14" x14ac:dyDescent="0.2">
      <c r="A362" s="9" t="s">
        <v>397</v>
      </c>
      <c r="B362" s="10">
        <v>5064</v>
      </c>
      <c r="C362" s="10">
        <v>649</v>
      </c>
      <c r="D362" s="10">
        <v>6.8172590000000005E-2</v>
      </c>
      <c r="E362" s="10">
        <v>6267</v>
      </c>
      <c r="F362" s="10">
        <v>3976</v>
      </c>
      <c r="G362" s="10">
        <v>4956</v>
      </c>
      <c r="H362" s="10">
        <v>1311</v>
      </c>
      <c r="I362" s="11">
        <v>584.1</v>
      </c>
      <c r="J362" s="11">
        <v>48.9</v>
      </c>
      <c r="K362" s="10">
        <v>10.6</v>
      </c>
      <c r="L362" s="10">
        <v>8.3000000000000007</v>
      </c>
      <c r="M362" s="10" t="s">
        <v>23</v>
      </c>
      <c r="N362" s="19" t="s">
        <v>24</v>
      </c>
    </row>
    <row r="363" spans="1:14" x14ac:dyDescent="0.2">
      <c r="A363" s="13" t="s">
        <v>398</v>
      </c>
      <c r="B363" s="14">
        <v>23014</v>
      </c>
      <c r="C363" s="14">
        <v>4627</v>
      </c>
      <c r="D363" s="14">
        <v>0.39669369700000001</v>
      </c>
      <c r="E363" s="14">
        <v>5702</v>
      </c>
      <c r="F363" s="14">
        <v>3960</v>
      </c>
      <c r="G363" s="14">
        <v>4390</v>
      </c>
      <c r="H363" s="14">
        <v>1312</v>
      </c>
      <c r="I363" s="15">
        <v>265.10000000000002</v>
      </c>
      <c r="J363" s="15">
        <v>58.5</v>
      </c>
      <c r="K363" s="14">
        <v>10.6</v>
      </c>
      <c r="L363" s="14">
        <v>8.3000000000000007</v>
      </c>
      <c r="M363" s="14" t="s">
        <v>23</v>
      </c>
      <c r="N363" s="16" t="s">
        <v>24</v>
      </c>
    </row>
    <row r="364" spans="1:14" x14ac:dyDescent="0.2">
      <c r="A364" s="9" t="s">
        <v>399</v>
      </c>
      <c r="B364" s="10">
        <v>58882</v>
      </c>
      <c r="C364" s="10">
        <v>20823</v>
      </c>
      <c r="D364" s="10">
        <v>0.63259054000000003</v>
      </c>
      <c r="E364" s="10">
        <v>5838</v>
      </c>
      <c r="F364" s="10">
        <v>3958</v>
      </c>
      <c r="G364" s="10">
        <v>4815</v>
      </c>
      <c r="H364" s="10">
        <v>1023</v>
      </c>
      <c r="I364" s="11">
        <v>15.5</v>
      </c>
      <c r="J364" s="11">
        <v>78</v>
      </c>
      <c r="K364" s="10">
        <v>10.6</v>
      </c>
      <c r="L364" s="10">
        <v>8.3000000000000007</v>
      </c>
      <c r="M364" s="10" t="s">
        <v>23</v>
      </c>
      <c r="N364" s="12" t="s">
        <v>24</v>
      </c>
    </row>
    <row r="365" spans="1:14" x14ac:dyDescent="0.2">
      <c r="A365" s="13" t="s">
        <v>400</v>
      </c>
      <c r="B365" s="14">
        <v>39724</v>
      </c>
      <c r="C365" s="14">
        <v>11864</v>
      </c>
      <c r="D365" s="14">
        <v>0.63605071000000002</v>
      </c>
      <c r="E365" s="14">
        <v>7332</v>
      </c>
      <c r="F365" s="14">
        <v>3943</v>
      </c>
      <c r="G365" s="14">
        <v>4870</v>
      </c>
      <c r="H365" s="14">
        <v>2462</v>
      </c>
      <c r="I365" s="15">
        <v>323.5</v>
      </c>
      <c r="J365" s="15">
        <v>78.099999999999994</v>
      </c>
      <c r="K365" s="14">
        <v>10.6</v>
      </c>
      <c r="L365" s="14">
        <v>8.3000000000000007</v>
      </c>
      <c r="M365" s="14" t="s">
        <v>23</v>
      </c>
      <c r="N365" s="16" t="s">
        <v>24</v>
      </c>
    </row>
    <row r="366" spans="1:14" x14ac:dyDescent="0.2">
      <c r="A366" s="9" t="s">
        <v>401</v>
      </c>
      <c r="B366" s="10">
        <v>26071</v>
      </c>
      <c r="C366" s="10">
        <v>4117</v>
      </c>
      <c r="D366" s="10">
        <v>0.233786191</v>
      </c>
      <c r="E366" s="10">
        <v>5410</v>
      </c>
      <c r="F366" s="10">
        <v>3942</v>
      </c>
      <c r="G366" s="10">
        <v>4162</v>
      </c>
      <c r="H366" s="10">
        <v>1248</v>
      </c>
      <c r="I366" s="11">
        <v>681.1</v>
      </c>
      <c r="J366" s="11">
        <v>12.7</v>
      </c>
      <c r="K366" s="10">
        <v>10.6</v>
      </c>
      <c r="L366" s="10">
        <v>8.3000000000000007</v>
      </c>
      <c r="M366" s="10" t="s">
        <v>26</v>
      </c>
      <c r="N366" s="12" t="s">
        <v>131</v>
      </c>
    </row>
    <row r="367" spans="1:14" x14ac:dyDescent="0.2">
      <c r="A367" s="13" t="s">
        <v>402</v>
      </c>
      <c r="B367" s="14">
        <v>56</v>
      </c>
      <c r="C367" s="14">
        <v>3</v>
      </c>
      <c r="D367" s="14">
        <v>3.4964700000000002E-4</v>
      </c>
      <c r="E367" s="14">
        <v>5272</v>
      </c>
      <c r="F367" s="14">
        <v>3940</v>
      </c>
      <c r="G367" s="14">
        <v>4735</v>
      </c>
      <c r="H367" s="14">
        <v>537</v>
      </c>
      <c r="I367" s="15">
        <v>59.5</v>
      </c>
      <c r="J367" s="15">
        <v>34.6</v>
      </c>
      <c r="K367" s="14">
        <v>10.6</v>
      </c>
      <c r="L367" s="14">
        <v>8.3000000000000007</v>
      </c>
      <c r="M367" s="14" t="s">
        <v>23</v>
      </c>
      <c r="N367" s="16" t="s">
        <v>24</v>
      </c>
    </row>
    <row r="368" spans="1:14" x14ac:dyDescent="0.2">
      <c r="A368" s="9" t="s">
        <v>403</v>
      </c>
      <c r="B368" s="10">
        <v>44049</v>
      </c>
      <c r="C368" s="10">
        <v>4458</v>
      </c>
      <c r="D368" s="10">
        <v>0.406797409</v>
      </c>
      <c r="E368" s="10">
        <v>7909</v>
      </c>
      <c r="F368" s="10">
        <v>3937</v>
      </c>
      <c r="G368" s="10">
        <v>6474</v>
      </c>
      <c r="H368" s="10">
        <v>1435</v>
      </c>
      <c r="I368" s="11">
        <v>348.7</v>
      </c>
      <c r="J368" s="11">
        <v>27.4</v>
      </c>
      <c r="K368" s="10">
        <v>10.6</v>
      </c>
      <c r="L368" s="10">
        <v>8.3000000000000007</v>
      </c>
      <c r="M368" s="10" t="s">
        <v>23</v>
      </c>
      <c r="N368" s="12" t="s">
        <v>24</v>
      </c>
    </row>
    <row r="369" spans="1:14" x14ac:dyDescent="0.2">
      <c r="A369" s="13" t="s">
        <v>404</v>
      </c>
      <c r="B369" s="14">
        <v>46567</v>
      </c>
      <c r="C369" s="14">
        <v>7643</v>
      </c>
      <c r="D369" s="14">
        <v>0.67160938400000003</v>
      </c>
      <c r="E369" s="14">
        <v>5364</v>
      </c>
      <c r="F369" s="14">
        <v>3932</v>
      </c>
      <c r="G369" s="14">
        <v>2522</v>
      </c>
      <c r="H369" s="14">
        <v>2842</v>
      </c>
      <c r="I369" s="15">
        <v>50</v>
      </c>
      <c r="J369" s="15">
        <v>3</v>
      </c>
      <c r="K369" s="14">
        <v>10.6</v>
      </c>
      <c r="L369" s="14">
        <v>8.3000000000000007</v>
      </c>
      <c r="M369" s="14" t="s">
        <v>81</v>
      </c>
      <c r="N369" s="16" t="s">
        <v>76</v>
      </c>
    </row>
    <row r="370" spans="1:14" x14ac:dyDescent="0.2">
      <c r="A370" s="9" t="s">
        <v>405</v>
      </c>
      <c r="B370" s="10">
        <v>56643</v>
      </c>
      <c r="C370" s="10">
        <v>3690</v>
      </c>
      <c r="D370" s="10">
        <v>2.1222015249999999</v>
      </c>
      <c r="E370" s="10">
        <v>21736</v>
      </c>
      <c r="F370" s="10">
        <v>3930</v>
      </c>
      <c r="G370" s="10">
        <v>19686</v>
      </c>
      <c r="H370" s="10">
        <v>2050</v>
      </c>
      <c r="I370" s="11">
        <v>195.7</v>
      </c>
      <c r="J370" s="11">
        <v>33.4</v>
      </c>
      <c r="K370" s="10">
        <v>10.6</v>
      </c>
      <c r="L370" s="10">
        <v>8.3000000000000007</v>
      </c>
      <c r="M370" s="10" t="s">
        <v>23</v>
      </c>
      <c r="N370" s="12" t="s">
        <v>24</v>
      </c>
    </row>
    <row r="371" spans="1:14" x14ac:dyDescent="0.2">
      <c r="A371" s="13" t="s">
        <v>406</v>
      </c>
      <c r="B371" s="14">
        <v>84115</v>
      </c>
      <c r="C371" s="14">
        <v>5387</v>
      </c>
      <c r="D371" s="14">
        <v>0.96071130599999999</v>
      </c>
      <c r="E371" s="14">
        <v>6092</v>
      </c>
      <c r="F371" s="14">
        <v>3928</v>
      </c>
      <c r="G371" s="14">
        <v>4947</v>
      </c>
      <c r="H371" s="14">
        <v>1145</v>
      </c>
      <c r="I371" s="15">
        <v>1250.9000000000001</v>
      </c>
      <c r="J371" s="15">
        <v>43.7</v>
      </c>
      <c r="K371" s="14">
        <v>10.6</v>
      </c>
      <c r="L371" s="14">
        <v>8.3000000000000007</v>
      </c>
      <c r="M371" s="14" t="s">
        <v>23</v>
      </c>
      <c r="N371" s="16" t="s">
        <v>24</v>
      </c>
    </row>
    <row r="372" spans="1:14" x14ac:dyDescent="0.2">
      <c r="A372" s="9" t="s">
        <v>407</v>
      </c>
      <c r="B372" s="10">
        <v>39376</v>
      </c>
      <c r="C372" s="10">
        <v>3919</v>
      </c>
      <c r="D372" s="10">
        <v>0.227906108</v>
      </c>
      <c r="E372" s="10">
        <v>5366</v>
      </c>
      <c r="F372" s="10">
        <v>3905</v>
      </c>
      <c r="G372" s="10">
        <v>4476</v>
      </c>
      <c r="H372" s="10">
        <v>890</v>
      </c>
      <c r="I372" s="11">
        <v>13.7</v>
      </c>
      <c r="J372" s="11">
        <v>66.099999999999994</v>
      </c>
      <c r="K372" s="10">
        <v>10.6</v>
      </c>
      <c r="L372" s="10">
        <v>8.3000000000000007</v>
      </c>
      <c r="M372" s="10" t="s">
        <v>23</v>
      </c>
      <c r="N372" s="19" t="s">
        <v>24</v>
      </c>
    </row>
    <row r="373" spans="1:14" x14ac:dyDescent="0.2">
      <c r="A373" s="13" t="s">
        <v>408</v>
      </c>
      <c r="B373" s="14">
        <v>15351</v>
      </c>
      <c r="C373" s="14">
        <v>1532</v>
      </c>
      <c r="D373" s="14">
        <v>3.3344322000000003E-2</v>
      </c>
      <c r="E373" s="14">
        <v>5473</v>
      </c>
      <c r="F373" s="14">
        <v>3904</v>
      </c>
      <c r="G373" s="14">
        <v>4625</v>
      </c>
      <c r="H373" s="14">
        <v>848</v>
      </c>
      <c r="I373" s="15">
        <v>362.2</v>
      </c>
      <c r="J373" s="15">
        <v>9.6</v>
      </c>
      <c r="K373" s="14">
        <v>10.6</v>
      </c>
      <c r="L373" s="14">
        <v>8.3000000000000007</v>
      </c>
      <c r="M373" s="14" t="s">
        <v>23</v>
      </c>
      <c r="N373" s="16" t="s">
        <v>24</v>
      </c>
    </row>
    <row r="374" spans="1:14" x14ac:dyDescent="0.2">
      <c r="A374" s="9" t="s">
        <v>409</v>
      </c>
      <c r="B374" s="10">
        <v>38040</v>
      </c>
      <c r="C374" s="10">
        <v>5739</v>
      </c>
      <c r="D374" s="10">
        <v>0.44761222499999997</v>
      </c>
      <c r="E374" s="10">
        <v>5451</v>
      </c>
      <c r="F374" s="10">
        <v>3902</v>
      </c>
      <c r="G374" s="10">
        <v>3141</v>
      </c>
      <c r="H374" s="10">
        <v>2310</v>
      </c>
      <c r="I374" s="11">
        <v>11.1</v>
      </c>
      <c r="J374" s="11">
        <v>0.9</v>
      </c>
      <c r="K374" s="10">
        <v>10.6</v>
      </c>
      <c r="L374" s="10">
        <v>8.3000000000000007</v>
      </c>
      <c r="M374" s="10" t="s">
        <v>81</v>
      </c>
      <c r="N374" s="12" t="s">
        <v>76</v>
      </c>
    </row>
    <row r="375" spans="1:14" x14ac:dyDescent="0.2">
      <c r="A375" s="13" t="s">
        <v>410</v>
      </c>
      <c r="B375" s="14">
        <v>4146</v>
      </c>
      <c r="C375" s="14">
        <v>398</v>
      </c>
      <c r="D375" s="14">
        <v>1.5399588000000001E-2</v>
      </c>
      <c r="E375" s="14">
        <v>5832</v>
      </c>
      <c r="F375" s="14">
        <v>3901</v>
      </c>
      <c r="G375" s="14">
        <v>4887</v>
      </c>
      <c r="H375" s="14">
        <v>945</v>
      </c>
      <c r="I375" s="15">
        <v>15.4</v>
      </c>
      <c r="J375" s="15">
        <v>39</v>
      </c>
      <c r="K375" s="14">
        <v>10.6</v>
      </c>
      <c r="L375" s="14">
        <v>8.3000000000000007</v>
      </c>
      <c r="M375" s="14" t="s">
        <v>23</v>
      </c>
      <c r="N375" s="16" t="s">
        <v>24</v>
      </c>
    </row>
    <row r="376" spans="1:14" x14ac:dyDescent="0.2">
      <c r="A376" s="9" t="s">
        <v>411</v>
      </c>
      <c r="B376" s="10">
        <v>4</v>
      </c>
      <c r="C376" s="10">
        <v>2</v>
      </c>
      <c r="D376" s="10">
        <v>2.8666999999999998E-5</v>
      </c>
      <c r="E376" s="10">
        <v>5338</v>
      </c>
      <c r="F376" s="10">
        <v>3901</v>
      </c>
      <c r="G376" s="10">
        <v>4443</v>
      </c>
      <c r="H376" s="10">
        <v>895</v>
      </c>
      <c r="I376" s="11">
        <v>92.4</v>
      </c>
      <c r="J376" s="11">
        <v>24.6</v>
      </c>
      <c r="K376" s="10">
        <v>10.6</v>
      </c>
      <c r="L376" s="10">
        <v>8.3000000000000007</v>
      </c>
      <c r="M376" s="10" t="s">
        <v>23</v>
      </c>
      <c r="N376" s="12" t="s">
        <v>24</v>
      </c>
    </row>
    <row r="377" spans="1:14" x14ac:dyDescent="0.2">
      <c r="A377" s="13" t="s">
        <v>412</v>
      </c>
      <c r="B377" s="14">
        <v>859</v>
      </c>
      <c r="C377" s="14">
        <v>88</v>
      </c>
      <c r="D377" s="14">
        <v>1.2201165E-2</v>
      </c>
      <c r="E377" s="14">
        <v>8591</v>
      </c>
      <c r="F377" s="14">
        <v>3899</v>
      </c>
      <c r="G377" s="14">
        <v>6120</v>
      </c>
      <c r="H377" s="14">
        <v>2471</v>
      </c>
      <c r="I377" s="15">
        <v>358.6</v>
      </c>
      <c r="J377" s="15">
        <v>8.5</v>
      </c>
      <c r="K377" s="14">
        <v>10.6</v>
      </c>
      <c r="L377" s="14">
        <v>8.3000000000000007</v>
      </c>
      <c r="M377" s="14" t="s">
        <v>81</v>
      </c>
      <c r="N377" s="16" t="s">
        <v>76</v>
      </c>
    </row>
    <row r="378" spans="1:14" x14ac:dyDescent="0.2">
      <c r="A378" s="9" t="s">
        <v>413</v>
      </c>
      <c r="B378" s="10">
        <v>153410</v>
      </c>
      <c r="C378" s="10">
        <v>5445</v>
      </c>
      <c r="D378" s="10">
        <v>1.132569537</v>
      </c>
      <c r="E378" s="10">
        <v>5390</v>
      </c>
      <c r="F378" s="10">
        <v>3889</v>
      </c>
      <c r="G378" s="10">
        <v>4511</v>
      </c>
      <c r="H378" s="10">
        <v>879</v>
      </c>
      <c r="I378" s="11">
        <v>1150.9000000000001</v>
      </c>
      <c r="J378" s="11">
        <v>56.1</v>
      </c>
      <c r="K378" s="10">
        <v>10.6</v>
      </c>
      <c r="L378" s="10">
        <v>8.3000000000000007</v>
      </c>
      <c r="M378" s="10" t="s">
        <v>23</v>
      </c>
      <c r="N378" s="12" t="s">
        <v>24</v>
      </c>
    </row>
    <row r="379" spans="1:14" x14ac:dyDescent="0.2">
      <c r="A379" s="13" t="s">
        <v>414</v>
      </c>
      <c r="B379" s="14">
        <v>146112</v>
      </c>
      <c r="C379" s="14">
        <v>4198</v>
      </c>
      <c r="D379" s="14">
        <v>2.3513417090000002</v>
      </c>
      <c r="E379" s="14">
        <v>5266</v>
      </c>
      <c r="F379" s="14">
        <v>3885</v>
      </c>
      <c r="G379" s="14">
        <v>4295</v>
      </c>
      <c r="H379" s="14">
        <v>971</v>
      </c>
      <c r="I379" s="15">
        <v>98.2</v>
      </c>
      <c r="J379" s="15">
        <v>44.9</v>
      </c>
      <c r="K379" s="14">
        <v>10.6</v>
      </c>
      <c r="L379" s="14">
        <v>8.3000000000000007</v>
      </c>
      <c r="M379" s="14" t="s">
        <v>23</v>
      </c>
      <c r="N379" s="16" t="s">
        <v>24</v>
      </c>
    </row>
    <row r="380" spans="1:14" x14ac:dyDescent="0.2">
      <c r="A380" s="9" t="s">
        <v>415</v>
      </c>
      <c r="B380" s="10">
        <v>156789</v>
      </c>
      <c r="C380" s="10">
        <v>9205</v>
      </c>
      <c r="D380" s="10">
        <v>1.565402473</v>
      </c>
      <c r="E380" s="10">
        <v>6285</v>
      </c>
      <c r="F380" s="10">
        <v>3884</v>
      </c>
      <c r="G380" s="10">
        <v>5133</v>
      </c>
      <c r="H380" s="10">
        <v>1152</v>
      </c>
      <c r="I380" s="11">
        <v>440.2</v>
      </c>
      <c r="J380" s="11">
        <v>16.2</v>
      </c>
      <c r="K380" s="10">
        <v>10.6</v>
      </c>
      <c r="L380" s="10">
        <v>8.3000000000000007</v>
      </c>
      <c r="M380" s="10" t="s">
        <v>23</v>
      </c>
      <c r="N380" s="12" t="s">
        <v>24</v>
      </c>
    </row>
    <row r="381" spans="1:14" x14ac:dyDescent="0.2">
      <c r="A381" s="13" t="s">
        <v>416</v>
      </c>
      <c r="B381" s="14">
        <v>36164</v>
      </c>
      <c r="C381" s="14">
        <v>7310</v>
      </c>
      <c r="D381" s="14">
        <v>5.337300516</v>
      </c>
      <c r="E381" s="14">
        <v>6546</v>
      </c>
      <c r="F381" s="14">
        <v>3884</v>
      </c>
      <c r="G381" s="14">
        <v>5473</v>
      </c>
      <c r="H381" s="14">
        <v>1073</v>
      </c>
      <c r="I381" s="15">
        <v>1064.9000000000001</v>
      </c>
      <c r="J381" s="15">
        <v>117.8</v>
      </c>
      <c r="K381" s="14">
        <v>10.6</v>
      </c>
      <c r="L381" s="14">
        <v>8.3000000000000007</v>
      </c>
      <c r="M381" s="14" t="s">
        <v>23</v>
      </c>
      <c r="N381" s="16" t="s">
        <v>24</v>
      </c>
    </row>
    <row r="382" spans="1:14" x14ac:dyDescent="0.2">
      <c r="A382" s="9" t="s">
        <v>417</v>
      </c>
      <c r="B382" s="10">
        <v>34</v>
      </c>
      <c r="C382" s="10">
        <v>8</v>
      </c>
      <c r="D382" s="10">
        <v>5.8323000000000001E-4</v>
      </c>
      <c r="E382" s="10">
        <v>5753</v>
      </c>
      <c r="F382" s="10">
        <v>3880</v>
      </c>
      <c r="G382" s="10">
        <v>4409</v>
      </c>
      <c r="H382" s="10">
        <v>1344</v>
      </c>
      <c r="I382" s="11">
        <v>101</v>
      </c>
      <c r="J382" s="11">
        <v>37.9</v>
      </c>
      <c r="K382" s="10">
        <v>10.6</v>
      </c>
      <c r="L382" s="10">
        <v>8.3000000000000007</v>
      </c>
      <c r="M382" s="10" t="s">
        <v>23</v>
      </c>
      <c r="N382" s="12" t="s">
        <v>24</v>
      </c>
    </row>
    <row r="383" spans="1:14" x14ac:dyDescent="0.2">
      <c r="A383" s="13" t="s">
        <v>418</v>
      </c>
      <c r="B383" s="14">
        <v>70414</v>
      </c>
      <c r="C383" s="14">
        <v>9150</v>
      </c>
      <c r="D383" s="14">
        <v>1.9516040379999999</v>
      </c>
      <c r="E383" s="14">
        <v>7127</v>
      </c>
      <c r="F383" s="14">
        <v>3879</v>
      </c>
      <c r="G383" s="14">
        <v>5844</v>
      </c>
      <c r="H383" s="14">
        <v>1283</v>
      </c>
      <c r="I383" s="15">
        <v>809.7</v>
      </c>
      <c r="J383" s="15">
        <v>57</v>
      </c>
      <c r="K383" s="14">
        <v>10.6</v>
      </c>
      <c r="L383" s="14">
        <v>8.3000000000000007</v>
      </c>
      <c r="M383" s="14" t="s">
        <v>23</v>
      </c>
      <c r="N383" s="17" t="s">
        <v>24</v>
      </c>
    </row>
    <row r="384" spans="1:14" x14ac:dyDescent="0.2">
      <c r="A384" s="9" t="s">
        <v>419</v>
      </c>
      <c r="B384" s="10">
        <v>26906</v>
      </c>
      <c r="C384" s="10">
        <v>4124</v>
      </c>
      <c r="D384" s="10">
        <v>1.636428789</v>
      </c>
      <c r="E384" s="10">
        <v>5402</v>
      </c>
      <c r="F384" s="10">
        <v>3874</v>
      </c>
      <c r="G384" s="10">
        <v>4439</v>
      </c>
      <c r="H384" s="10">
        <v>963</v>
      </c>
      <c r="I384" s="11">
        <v>97.9</v>
      </c>
      <c r="J384" s="11">
        <v>51</v>
      </c>
      <c r="K384" s="10">
        <v>10.6</v>
      </c>
      <c r="L384" s="10">
        <v>8.3000000000000007</v>
      </c>
      <c r="M384" s="10" t="s">
        <v>23</v>
      </c>
      <c r="N384" s="12" t="s">
        <v>24</v>
      </c>
    </row>
    <row r="385" spans="1:14" x14ac:dyDescent="0.2">
      <c r="A385" s="13" t="s">
        <v>420</v>
      </c>
      <c r="B385" s="14">
        <v>94609</v>
      </c>
      <c r="C385" s="14">
        <v>6437</v>
      </c>
      <c r="D385" s="14">
        <v>0.65128156400000004</v>
      </c>
      <c r="E385" s="14">
        <v>5458</v>
      </c>
      <c r="F385" s="14">
        <v>3864</v>
      </c>
      <c r="G385" s="14">
        <v>4184</v>
      </c>
      <c r="H385" s="14">
        <v>1274</v>
      </c>
      <c r="I385" s="15">
        <v>162.19999999999999</v>
      </c>
      <c r="J385" s="15">
        <v>49.1</v>
      </c>
      <c r="K385" s="14">
        <v>10.6</v>
      </c>
      <c r="L385" s="14">
        <v>8.3000000000000007</v>
      </c>
      <c r="M385" s="14" t="s">
        <v>23</v>
      </c>
      <c r="N385" s="17" t="s">
        <v>24</v>
      </c>
    </row>
    <row r="386" spans="1:14" x14ac:dyDescent="0.2">
      <c r="A386" s="9" t="s">
        <v>421</v>
      </c>
      <c r="B386" s="10">
        <v>96793</v>
      </c>
      <c r="C386" s="10">
        <v>8790</v>
      </c>
      <c r="D386" s="10">
        <v>1.203803459</v>
      </c>
      <c r="E386" s="10">
        <v>6504</v>
      </c>
      <c r="F386" s="10">
        <v>3853</v>
      </c>
      <c r="G386" s="10">
        <v>4468</v>
      </c>
      <c r="H386" s="10">
        <v>2036</v>
      </c>
      <c r="I386" s="11">
        <v>252.1</v>
      </c>
      <c r="J386" s="11">
        <v>56.5</v>
      </c>
      <c r="K386" s="10">
        <v>10.6</v>
      </c>
      <c r="L386" s="10">
        <v>8.3000000000000007</v>
      </c>
      <c r="M386" s="10" t="s">
        <v>23</v>
      </c>
      <c r="N386" s="12" t="s">
        <v>24</v>
      </c>
    </row>
    <row r="387" spans="1:14" x14ac:dyDescent="0.2">
      <c r="A387" s="13" t="s">
        <v>422</v>
      </c>
      <c r="B387" s="14">
        <v>134282</v>
      </c>
      <c r="C387" s="14">
        <v>5711</v>
      </c>
      <c r="D387" s="14">
        <v>4.0776745679999999</v>
      </c>
      <c r="E387" s="14">
        <v>6928</v>
      </c>
      <c r="F387" s="14">
        <v>3847</v>
      </c>
      <c r="G387" s="14">
        <v>5162</v>
      </c>
      <c r="H387" s="14">
        <v>1766</v>
      </c>
      <c r="I387" s="15">
        <v>669.9</v>
      </c>
      <c r="J387" s="15">
        <v>8.6999999999999993</v>
      </c>
      <c r="K387" s="14">
        <v>10.6</v>
      </c>
      <c r="L387" s="14">
        <v>8.3000000000000007</v>
      </c>
      <c r="M387" s="14" t="s">
        <v>23</v>
      </c>
      <c r="N387" s="16" t="s">
        <v>24</v>
      </c>
    </row>
    <row r="388" spans="1:14" x14ac:dyDescent="0.2">
      <c r="A388" s="9" t="s">
        <v>423</v>
      </c>
      <c r="B388" s="10">
        <v>561</v>
      </c>
      <c r="C388" s="10">
        <v>244</v>
      </c>
      <c r="D388" s="10">
        <v>4.2811806000000001E-2</v>
      </c>
      <c r="E388" s="10">
        <v>5805</v>
      </c>
      <c r="F388" s="10">
        <v>3846</v>
      </c>
      <c r="G388" s="10">
        <v>4477</v>
      </c>
      <c r="H388" s="10">
        <v>1328</v>
      </c>
      <c r="I388" s="11">
        <v>230.3</v>
      </c>
      <c r="J388" s="11">
        <v>43.8</v>
      </c>
      <c r="K388" s="10">
        <v>10.6</v>
      </c>
      <c r="L388" s="10">
        <v>8.3000000000000007</v>
      </c>
      <c r="M388" s="10" t="s">
        <v>23</v>
      </c>
      <c r="N388" s="12" t="s">
        <v>24</v>
      </c>
    </row>
    <row r="389" spans="1:14" x14ac:dyDescent="0.2">
      <c r="A389" s="13" t="s">
        <v>424</v>
      </c>
      <c r="B389" s="14">
        <v>28058</v>
      </c>
      <c r="C389" s="14">
        <v>5339</v>
      </c>
      <c r="D389" s="14">
        <v>6.3115396559999999</v>
      </c>
      <c r="E389" s="14">
        <v>6234</v>
      </c>
      <c r="F389" s="14">
        <v>3843</v>
      </c>
      <c r="G389" s="14">
        <v>4964</v>
      </c>
      <c r="H389" s="14">
        <v>1270</v>
      </c>
      <c r="I389" s="15">
        <v>750.1</v>
      </c>
      <c r="J389" s="15">
        <v>48.5</v>
      </c>
      <c r="K389" s="14">
        <v>10.6</v>
      </c>
      <c r="L389" s="14">
        <v>8.3000000000000007</v>
      </c>
      <c r="M389" s="14" t="s">
        <v>23</v>
      </c>
      <c r="N389" s="16" t="s">
        <v>24</v>
      </c>
    </row>
    <row r="390" spans="1:14" x14ac:dyDescent="0.2">
      <c r="A390" s="9" t="s">
        <v>425</v>
      </c>
      <c r="B390" s="10">
        <v>21</v>
      </c>
      <c r="C390" s="10">
        <v>8</v>
      </c>
      <c r="D390" s="10">
        <v>1.02358E-4</v>
      </c>
      <c r="E390" s="10">
        <v>5284</v>
      </c>
      <c r="F390" s="10">
        <v>3837</v>
      </c>
      <c r="G390" s="10">
        <v>4122</v>
      </c>
      <c r="H390" s="10">
        <v>1162</v>
      </c>
      <c r="I390" s="11">
        <v>178.8</v>
      </c>
      <c r="J390" s="11">
        <v>43.2</v>
      </c>
      <c r="K390" s="10">
        <v>10.6</v>
      </c>
      <c r="L390" s="10">
        <v>8.3000000000000007</v>
      </c>
      <c r="M390" s="10" t="s">
        <v>23</v>
      </c>
      <c r="N390" s="12" t="s">
        <v>24</v>
      </c>
    </row>
    <row r="391" spans="1:14" x14ac:dyDescent="0.2">
      <c r="A391" s="13" t="s">
        <v>426</v>
      </c>
      <c r="B391" s="14">
        <v>360</v>
      </c>
      <c r="C391" s="14">
        <v>196</v>
      </c>
      <c r="D391" s="14">
        <v>4.2912649999999998E-3</v>
      </c>
      <c r="E391" s="14">
        <v>5097</v>
      </c>
      <c r="F391" s="14">
        <v>3826</v>
      </c>
      <c r="G391" s="14">
        <v>4198</v>
      </c>
      <c r="H391" s="14">
        <v>899</v>
      </c>
      <c r="I391" s="15">
        <v>74.400000000000006</v>
      </c>
      <c r="J391" s="15">
        <v>20.2</v>
      </c>
      <c r="K391" s="14">
        <v>10.6</v>
      </c>
      <c r="L391" s="14">
        <v>8.3000000000000007</v>
      </c>
      <c r="M391" s="14" t="s">
        <v>23</v>
      </c>
      <c r="N391" s="17" t="s">
        <v>24</v>
      </c>
    </row>
    <row r="392" spans="1:14" x14ac:dyDescent="0.2">
      <c r="A392" s="9" t="s">
        <v>427</v>
      </c>
      <c r="B392" s="10">
        <v>36848</v>
      </c>
      <c r="C392" s="10">
        <v>5437</v>
      </c>
      <c r="D392" s="10">
        <v>0.29846383799999998</v>
      </c>
      <c r="E392" s="10">
        <v>8307</v>
      </c>
      <c r="F392" s="10">
        <v>3823</v>
      </c>
      <c r="G392" s="10">
        <v>4326</v>
      </c>
      <c r="H392" s="10">
        <v>3981</v>
      </c>
      <c r="I392" s="11">
        <v>290.7</v>
      </c>
      <c r="J392" s="11">
        <v>15.1</v>
      </c>
      <c r="K392" s="10">
        <v>10.6</v>
      </c>
      <c r="L392" s="10">
        <v>8.3000000000000007</v>
      </c>
      <c r="M392" s="10" t="s">
        <v>23</v>
      </c>
      <c r="N392" s="12" t="s">
        <v>24</v>
      </c>
    </row>
    <row r="393" spans="1:14" x14ac:dyDescent="0.2">
      <c r="A393" s="13" t="s">
        <v>428</v>
      </c>
      <c r="B393" s="14">
        <v>41049</v>
      </c>
      <c r="C393" s="14">
        <v>9487</v>
      </c>
      <c r="D393" s="14">
        <v>0.27936402900000001</v>
      </c>
      <c r="E393" s="14">
        <v>5273</v>
      </c>
      <c r="F393" s="14">
        <v>3818</v>
      </c>
      <c r="G393" s="14">
        <v>4738</v>
      </c>
      <c r="H393" s="14">
        <v>535</v>
      </c>
      <c r="I393" s="15">
        <v>244.6</v>
      </c>
      <c r="J393" s="15">
        <v>41.2</v>
      </c>
      <c r="K393" s="14">
        <v>10.6</v>
      </c>
      <c r="L393" s="14">
        <v>8.3000000000000007</v>
      </c>
      <c r="M393" s="14" t="s">
        <v>23</v>
      </c>
      <c r="N393" s="16" t="s">
        <v>24</v>
      </c>
    </row>
    <row r="394" spans="1:14" x14ac:dyDescent="0.2">
      <c r="A394" s="9" t="s">
        <v>429</v>
      </c>
      <c r="B394" s="10">
        <v>568</v>
      </c>
      <c r="C394" s="10">
        <v>27</v>
      </c>
      <c r="D394" s="10">
        <v>4.5406680999999997E-2</v>
      </c>
      <c r="E394" s="10">
        <v>8657</v>
      </c>
      <c r="F394" s="10">
        <v>3811</v>
      </c>
      <c r="G394" s="10">
        <v>7878</v>
      </c>
      <c r="H394" s="10">
        <v>891</v>
      </c>
      <c r="I394" s="11">
        <v>1372</v>
      </c>
      <c r="J394" s="11">
        <v>35.6</v>
      </c>
      <c r="K394" s="10">
        <v>10.6</v>
      </c>
      <c r="L394" s="10">
        <v>8.3000000000000007</v>
      </c>
      <c r="M394" s="10" t="s">
        <v>23</v>
      </c>
      <c r="N394" s="12" t="s">
        <v>24</v>
      </c>
    </row>
    <row r="395" spans="1:14" x14ac:dyDescent="0.2">
      <c r="A395" s="13" t="s">
        <v>430</v>
      </c>
      <c r="B395" s="14">
        <v>6</v>
      </c>
      <c r="C395" s="14">
        <v>4</v>
      </c>
      <c r="D395" s="14">
        <v>2.3055044E-2</v>
      </c>
      <c r="E395" s="14">
        <v>6552</v>
      </c>
      <c r="F395" s="14">
        <v>3809</v>
      </c>
      <c r="G395" s="14">
        <v>4682</v>
      </c>
      <c r="H395" s="14">
        <v>1870</v>
      </c>
      <c r="I395" s="15">
        <v>2566.4</v>
      </c>
      <c r="J395" s="15">
        <v>52.9</v>
      </c>
      <c r="K395" s="14">
        <v>10.6</v>
      </c>
      <c r="L395" s="14">
        <v>8.3000000000000007</v>
      </c>
      <c r="M395" s="14" t="s">
        <v>23</v>
      </c>
      <c r="N395" s="16" t="s">
        <v>24</v>
      </c>
    </row>
    <row r="396" spans="1:14" x14ac:dyDescent="0.2">
      <c r="A396" s="9" t="s">
        <v>431</v>
      </c>
      <c r="B396" s="10">
        <v>765</v>
      </c>
      <c r="C396" s="10">
        <v>245</v>
      </c>
      <c r="D396" s="10">
        <v>2.5206065E-2</v>
      </c>
      <c r="E396" s="10">
        <v>5182</v>
      </c>
      <c r="F396" s="10">
        <v>3799</v>
      </c>
      <c r="G396" s="10">
        <v>4484</v>
      </c>
      <c r="H396" s="10">
        <v>698</v>
      </c>
      <c r="I396" s="11">
        <v>46.1</v>
      </c>
      <c r="J396" s="11">
        <v>3.9</v>
      </c>
      <c r="K396" s="10">
        <v>10.6</v>
      </c>
      <c r="L396" s="10">
        <v>8.3000000000000007</v>
      </c>
      <c r="M396" s="10" t="s">
        <v>26</v>
      </c>
      <c r="N396" s="12" t="s">
        <v>27</v>
      </c>
    </row>
    <row r="397" spans="1:14" x14ac:dyDescent="0.2">
      <c r="A397" s="13" t="s">
        <v>432</v>
      </c>
      <c r="B397" s="14">
        <v>149</v>
      </c>
      <c r="C397" s="14">
        <v>10</v>
      </c>
      <c r="D397" s="14">
        <v>2.4259669999999998E-3</v>
      </c>
      <c r="E397" s="14">
        <v>6498</v>
      </c>
      <c r="F397" s="14">
        <v>3795</v>
      </c>
      <c r="G397" s="14">
        <v>5663</v>
      </c>
      <c r="H397" s="14">
        <v>835</v>
      </c>
      <c r="I397" s="15">
        <v>154.5</v>
      </c>
      <c r="J397" s="15">
        <v>63</v>
      </c>
      <c r="K397" s="14">
        <v>10.6</v>
      </c>
      <c r="L397" s="14">
        <v>8.3000000000000007</v>
      </c>
      <c r="M397" s="14" t="s">
        <v>23</v>
      </c>
      <c r="N397" s="17" t="s">
        <v>24</v>
      </c>
    </row>
    <row r="398" spans="1:14" x14ac:dyDescent="0.2">
      <c r="A398" s="9" t="s">
        <v>433</v>
      </c>
      <c r="B398" s="10">
        <v>25292</v>
      </c>
      <c r="C398" s="10">
        <v>6386</v>
      </c>
      <c r="D398" s="10">
        <v>0.22217814999999999</v>
      </c>
      <c r="E398" s="10">
        <v>5839</v>
      </c>
      <c r="F398" s="10">
        <v>3784</v>
      </c>
      <c r="G398" s="10">
        <v>4781</v>
      </c>
      <c r="H398" s="10">
        <v>1058</v>
      </c>
      <c r="I398" s="11">
        <v>97.1</v>
      </c>
      <c r="J398" s="11">
        <v>47.9</v>
      </c>
      <c r="K398" s="10">
        <v>10.6</v>
      </c>
      <c r="L398" s="10">
        <v>8.3000000000000007</v>
      </c>
      <c r="M398" s="10" t="s">
        <v>23</v>
      </c>
      <c r="N398" s="19" t="s">
        <v>24</v>
      </c>
    </row>
    <row r="399" spans="1:14" x14ac:dyDescent="0.2">
      <c r="A399" s="13" t="s">
        <v>434</v>
      </c>
      <c r="B399" s="14">
        <v>44895</v>
      </c>
      <c r="C399" s="14">
        <v>5420</v>
      </c>
      <c r="D399" s="14">
        <v>6.1823687180000002</v>
      </c>
      <c r="E399" s="14">
        <v>6060</v>
      </c>
      <c r="F399" s="14">
        <v>3780</v>
      </c>
      <c r="G399" s="14">
        <v>4445</v>
      </c>
      <c r="H399" s="14">
        <v>1615</v>
      </c>
      <c r="I399" s="15">
        <v>688.1</v>
      </c>
      <c r="J399" s="15">
        <v>13.9</v>
      </c>
      <c r="K399" s="14">
        <v>10.6</v>
      </c>
      <c r="L399" s="14">
        <v>8.3000000000000007</v>
      </c>
      <c r="M399" s="14" t="s">
        <v>23</v>
      </c>
      <c r="N399" s="16" t="s">
        <v>24</v>
      </c>
    </row>
    <row r="400" spans="1:14" x14ac:dyDescent="0.2">
      <c r="A400" s="9" t="s">
        <v>435</v>
      </c>
      <c r="B400" s="10">
        <v>37</v>
      </c>
      <c r="C400" s="10">
        <v>23</v>
      </c>
      <c r="D400" s="10">
        <v>6.5284369999999998E-3</v>
      </c>
      <c r="E400" s="10">
        <v>4837</v>
      </c>
      <c r="F400" s="10">
        <v>3778</v>
      </c>
      <c r="G400" s="10">
        <v>4067</v>
      </c>
      <c r="H400" s="10">
        <v>770</v>
      </c>
      <c r="I400" s="11">
        <v>217.7</v>
      </c>
      <c r="J400" s="11">
        <v>15.4</v>
      </c>
      <c r="K400" s="10">
        <v>10.6</v>
      </c>
      <c r="L400" s="10">
        <v>8.3000000000000007</v>
      </c>
      <c r="M400" s="10" t="s">
        <v>23</v>
      </c>
      <c r="N400" s="12" t="s">
        <v>24</v>
      </c>
    </row>
    <row r="401" spans="1:14" x14ac:dyDescent="0.2">
      <c r="A401" s="13" t="s">
        <v>436</v>
      </c>
      <c r="B401" s="14">
        <v>75173</v>
      </c>
      <c r="C401" s="14">
        <v>7304</v>
      </c>
      <c r="D401" s="14">
        <v>3.5595218179999999</v>
      </c>
      <c r="E401" s="14">
        <v>4934</v>
      </c>
      <c r="F401" s="14">
        <v>3775</v>
      </c>
      <c r="G401" s="14">
        <v>4329</v>
      </c>
      <c r="H401" s="14">
        <v>605</v>
      </c>
      <c r="I401" s="15">
        <v>788.4</v>
      </c>
      <c r="J401" s="15">
        <v>26.2</v>
      </c>
      <c r="K401" s="14">
        <v>10.6</v>
      </c>
      <c r="L401" s="14">
        <v>8.3000000000000007</v>
      </c>
      <c r="M401" s="14" t="s">
        <v>23</v>
      </c>
      <c r="N401" s="16" t="s">
        <v>24</v>
      </c>
    </row>
    <row r="402" spans="1:14" x14ac:dyDescent="0.2">
      <c r="A402" s="9" t="s">
        <v>437</v>
      </c>
      <c r="B402" s="10">
        <v>580</v>
      </c>
      <c r="C402" s="10">
        <v>104</v>
      </c>
      <c r="D402" s="10">
        <v>2.2161379999999999E-3</v>
      </c>
      <c r="E402" s="10">
        <v>4954</v>
      </c>
      <c r="F402" s="10">
        <v>3773</v>
      </c>
      <c r="G402" s="10">
        <v>0</v>
      </c>
      <c r="H402" s="10">
        <v>4954</v>
      </c>
      <c r="I402" s="11">
        <v>0.2</v>
      </c>
      <c r="J402" s="11">
        <v>10.3</v>
      </c>
      <c r="K402" s="10">
        <v>10.6</v>
      </c>
      <c r="L402" s="10">
        <v>8.3000000000000007</v>
      </c>
      <c r="M402" s="10" t="s">
        <v>81</v>
      </c>
      <c r="N402" s="12" t="s">
        <v>97</v>
      </c>
    </row>
    <row r="403" spans="1:14" x14ac:dyDescent="0.2">
      <c r="A403" s="13" t="s">
        <v>438</v>
      </c>
      <c r="B403" s="14">
        <v>6510</v>
      </c>
      <c r="C403" s="14">
        <v>516</v>
      </c>
      <c r="D403" s="14">
        <v>2.5817475999999999E-2</v>
      </c>
      <c r="E403" s="14">
        <v>7583</v>
      </c>
      <c r="F403" s="14">
        <v>3772</v>
      </c>
      <c r="G403" s="14">
        <v>5825</v>
      </c>
      <c r="H403" s="14">
        <v>1758</v>
      </c>
      <c r="I403" s="15">
        <v>133.5</v>
      </c>
      <c r="J403" s="15">
        <v>46.4</v>
      </c>
      <c r="K403" s="14">
        <v>10.6</v>
      </c>
      <c r="L403" s="14">
        <v>8.3000000000000007</v>
      </c>
      <c r="M403" s="14" t="s">
        <v>23</v>
      </c>
      <c r="N403" s="16" t="s">
        <v>24</v>
      </c>
    </row>
    <row r="404" spans="1:14" x14ac:dyDescent="0.2">
      <c r="A404" s="9" t="s">
        <v>439</v>
      </c>
      <c r="B404" s="10">
        <v>332</v>
      </c>
      <c r="C404" s="10">
        <v>134</v>
      </c>
      <c r="D404" s="10">
        <v>2.8999270000000001E-3</v>
      </c>
      <c r="E404" s="10">
        <v>5818</v>
      </c>
      <c r="F404" s="10">
        <v>3772</v>
      </c>
      <c r="G404" s="10">
        <v>5019</v>
      </c>
      <c r="H404" s="10">
        <v>799</v>
      </c>
      <c r="I404" s="11">
        <v>120.5</v>
      </c>
      <c r="J404" s="11">
        <v>43.1</v>
      </c>
      <c r="K404" s="10">
        <v>10.6</v>
      </c>
      <c r="L404" s="10">
        <v>8.3000000000000007</v>
      </c>
      <c r="M404" s="10" t="s">
        <v>23</v>
      </c>
      <c r="N404" s="19" t="s">
        <v>24</v>
      </c>
    </row>
    <row r="405" spans="1:14" x14ac:dyDescent="0.2">
      <c r="A405" s="13" t="s">
        <v>440</v>
      </c>
      <c r="B405" s="14">
        <v>52375</v>
      </c>
      <c r="C405" s="14">
        <v>1162</v>
      </c>
      <c r="D405" s="14">
        <v>0.57422297099999997</v>
      </c>
      <c r="E405" s="14">
        <v>5760</v>
      </c>
      <c r="F405" s="14">
        <v>3765</v>
      </c>
      <c r="G405" s="14">
        <v>4852</v>
      </c>
      <c r="H405" s="14">
        <v>908</v>
      </c>
      <c r="I405" s="15">
        <v>365.8</v>
      </c>
      <c r="J405" s="15">
        <v>40.299999999999997</v>
      </c>
      <c r="K405" s="14">
        <v>10.6</v>
      </c>
      <c r="L405" s="14">
        <v>8.3000000000000007</v>
      </c>
      <c r="M405" s="14" t="s">
        <v>23</v>
      </c>
      <c r="N405" s="16" t="s">
        <v>24</v>
      </c>
    </row>
    <row r="406" spans="1:14" x14ac:dyDescent="0.2">
      <c r="A406" s="9" t="s">
        <v>441</v>
      </c>
      <c r="B406" s="10">
        <v>1490</v>
      </c>
      <c r="C406" s="10">
        <v>327</v>
      </c>
      <c r="D406" s="10">
        <v>8.1431219999999992E-3</v>
      </c>
      <c r="E406" s="10">
        <v>5737</v>
      </c>
      <c r="F406" s="10">
        <v>3762</v>
      </c>
      <c r="G406" s="10">
        <v>3892</v>
      </c>
      <c r="H406" s="10">
        <v>1845</v>
      </c>
      <c r="I406" s="11">
        <v>212</v>
      </c>
      <c r="J406" s="11">
        <v>54.8</v>
      </c>
      <c r="K406" s="10">
        <v>10.6</v>
      </c>
      <c r="L406" s="10">
        <v>8.3000000000000007</v>
      </c>
      <c r="M406" s="10" t="s">
        <v>23</v>
      </c>
      <c r="N406" s="12" t="s">
        <v>24</v>
      </c>
    </row>
    <row r="407" spans="1:14" x14ac:dyDescent="0.2">
      <c r="A407" s="13" t="s">
        <v>442</v>
      </c>
      <c r="B407" s="14">
        <v>25068</v>
      </c>
      <c r="C407" s="14">
        <v>3632</v>
      </c>
      <c r="D407" s="14">
        <v>0.63848950100000001</v>
      </c>
      <c r="E407" s="14">
        <v>6143</v>
      </c>
      <c r="F407" s="14">
        <v>3760</v>
      </c>
      <c r="G407" s="14">
        <v>4967</v>
      </c>
      <c r="H407" s="14">
        <v>2319</v>
      </c>
      <c r="I407" s="15">
        <v>272.3</v>
      </c>
      <c r="J407" s="15">
        <v>135.80000000000001</v>
      </c>
      <c r="K407" s="14">
        <v>10.6</v>
      </c>
      <c r="L407" s="14">
        <v>8.3000000000000007</v>
      </c>
      <c r="M407" s="14" t="s">
        <v>23</v>
      </c>
      <c r="N407" s="16" t="s">
        <v>24</v>
      </c>
    </row>
    <row r="408" spans="1:14" x14ac:dyDescent="0.2">
      <c r="A408" s="9" t="s">
        <v>443</v>
      </c>
      <c r="B408" s="10">
        <v>149747</v>
      </c>
      <c r="C408" s="10">
        <v>3230</v>
      </c>
      <c r="D408" s="10">
        <v>0.68480350499999998</v>
      </c>
      <c r="E408" s="10">
        <v>5392</v>
      </c>
      <c r="F408" s="10">
        <v>3755</v>
      </c>
      <c r="G408" s="10">
        <v>4255</v>
      </c>
      <c r="H408" s="10">
        <v>1137</v>
      </c>
      <c r="I408" s="11">
        <v>30.1</v>
      </c>
      <c r="J408" s="11">
        <v>11.2</v>
      </c>
      <c r="K408" s="10">
        <v>10.6</v>
      </c>
      <c r="L408" s="10">
        <v>8.3000000000000007</v>
      </c>
      <c r="M408" s="10" t="s">
        <v>23</v>
      </c>
      <c r="N408" s="19" t="s">
        <v>24</v>
      </c>
    </row>
    <row r="409" spans="1:14" x14ac:dyDescent="0.2">
      <c r="A409" s="13" t="s">
        <v>444</v>
      </c>
      <c r="B409" s="14">
        <v>6</v>
      </c>
      <c r="C409" s="14">
        <v>4</v>
      </c>
      <c r="D409" s="14">
        <v>5.7222999999999997E-5</v>
      </c>
      <c r="E409" s="14">
        <v>5934</v>
      </c>
      <c r="F409" s="14">
        <v>3752</v>
      </c>
      <c r="G409" s="14">
        <v>5001</v>
      </c>
      <c r="H409" s="14">
        <v>2766</v>
      </c>
      <c r="I409" s="15">
        <v>78.400000000000006</v>
      </c>
      <c r="J409" s="15">
        <v>3.1</v>
      </c>
      <c r="K409" s="14">
        <v>10.6</v>
      </c>
      <c r="L409" s="14">
        <v>8.3000000000000007</v>
      </c>
      <c r="M409" s="14" t="s">
        <v>23</v>
      </c>
      <c r="N409" s="16" t="s">
        <v>24</v>
      </c>
    </row>
    <row r="410" spans="1:14" x14ac:dyDescent="0.2">
      <c r="A410" s="9" t="s">
        <v>445</v>
      </c>
      <c r="B410" s="10">
        <v>89787</v>
      </c>
      <c r="C410" s="10">
        <v>5510</v>
      </c>
      <c r="D410" s="10">
        <v>0.35737769400000002</v>
      </c>
      <c r="E410" s="10">
        <v>4915</v>
      </c>
      <c r="F410" s="10">
        <v>3749</v>
      </c>
      <c r="G410" s="10">
        <v>4128</v>
      </c>
      <c r="H410" s="10">
        <v>787</v>
      </c>
      <c r="I410" s="11">
        <v>223.5</v>
      </c>
      <c r="J410" s="11">
        <v>10.8</v>
      </c>
      <c r="K410" s="10">
        <v>10.6</v>
      </c>
      <c r="L410" s="10">
        <v>8.3000000000000007</v>
      </c>
      <c r="M410" s="10" t="s">
        <v>23</v>
      </c>
      <c r="N410" s="19" t="s">
        <v>24</v>
      </c>
    </row>
    <row r="411" spans="1:14" x14ac:dyDescent="0.2">
      <c r="A411" s="13" t="s">
        <v>446</v>
      </c>
      <c r="B411" s="14">
        <v>21412</v>
      </c>
      <c r="C411" s="14">
        <v>3434</v>
      </c>
      <c r="D411" s="14">
        <v>0.12151719900000001</v>
      </c>
      <c r="E411" s="14">
        <v>4837</v>
      </c>
      <c r="F411" s="14">
        <v>3749</v>
      </c>
      <c r="G411" s="14">
        <v>4077</v>
      </c>
      <c r="H411" s="14">
        <v>760</v>
      </c>
      <c r="I411" s="15">
        <v>54.5</v>
      </c>
      <c r="J411" s="15">
        <v>12.4</v>
      </c>
      <c r="K411" s="14">
        <v>10.6</v>
      </c>
      <c r="L411" s="14">
        <v>8.3000000000000007</v>
      </c>
      <c r="M411" s="14" t="s">
        <v>23</v>
      </c>
      <c r="N411" s="16" t="s">
        <v>24</v>
      </c>
    </row>
    <row r="412" spans="1:14" x14ac:dyDescent="0.2">
      <c r="A412" s="9" t="s">
        <v>447</v>
      </c>
      <c r="B412" s="10">
        <v>932</v>
      </c>
      <c r="C412" s="10">
        <v>74</v>
      </c>
      <c r="D412" s="10">
        <v>2.7604729999999998E-3</v>
      </c>
      <c r="E412" s="10">
        <v>4888</v>
      </c>
      <c r="F412" s="10">
        <v>3749</v>
      </c>
      <c r="G412" s="10">
        <v>4125</v>
      </c>
      <c r="H412" s="10">
        <v>763</v>
      </c>
      <c r="I412" s="11">
        <v>2.8</v>
      </c>
      <c r="J412" s="11">
        <v>8.5</v>
      </c>
      <c r="K412" s="10">
        <v>10.6</v>
      </c>
      <c r="L412" s="10">
        <v>8.3000000000000007</v>
      </c>
      <c r="M412" s="10" t="s">
        <v>23</v>
      </c>
      <c r="N412" s="12" t="s">
        <v>24</v>
      </c>
    </row>
    <row r="413" spans="1:14" x14ac:dyDescent="0.2">
      <c r="A413" s="13" t="s">
        <v>448</v>
      </c>
      <c r="B413" s="14">
        <v>6492</v>
      </c>
      <c r="C413" s="14">
        <v>1241</v>
      </c>
      <c r="D413" s="14">
        <v>1.7467447000000001E-2</v>
      </c>
      <c r="E413" s="14">
        <v>4901</v>
      </c>
      <c r="F413" s="14">
        <v>3744</v>
      </c>
      <c r="G413" s="14">
        <v>4074</v>
      </c>
      <c r="H413" s="14">
        <v>827</v>
      </c>
      <c r="I413" s="15">
        <v>11.4</v>
      </c>
      <c r="J413" s="15">
        <v>40.799999999999997</v>
      </c>
      <c r="K413" s="14">
        <v>10.6</v>
      </c>
      <c r="L413" s="14">
        <v>8.3000000000000007</v>
      </c>
      <c r="M413" s="14" t="s">
        <v>23</v>
      </c>
      <c r="N413" s="16" t="s">
        <v>24</v>
      </c>
    </row>
    <row r="414" spans="1:14" x14ac:dyDescent="0.2">
      <c r="A414" s="9" t="s">
        <v>449</v>
      </c>
      <c r="B414" s="10">
        <v>105</v>
      </c>
      <c r="C414" s="10">
        <v>2</v>
      </c>
      <c r="D414" s="10">
        <v>9.3633300000000002E-4</v>
      </c>
      <c r="E414" s="10">
        <v>5300</v>
      </c>
      <c r="F414" s="10">
        <v>3744</v>
      </c>
      <c r="G414" s="10">
        <v>4483</v>
      </c>
      <c r="H414" s="10">
        <v>817</v>
      </c>
      <c r="I414" s="11">
        <v>53.5</v>
      </c>
      <c r="J414" s="11">
        <v>35.1</v>
      </c>
      <c r="K414" s="10">
        <v>10.6</v>
      </c>
      <c r="L414" s="10">
        <v>8.3000000000000007</v>
      </c>
      <c r="M414" s="10" t="s">
        <v>23</v>
      </c>
      <c r="N414" s="12" t="s">
        <v>24</v>
      </c>
    </row>
    <row r="415" spans="1:14" x14ac:dyDescent="0.2">
      <c r="A415" s="13" t="s">
        <v>450</v>
      </c>
      <c r="B415" s="14">
        <v>47283</v>
      </c>
      <c r="C415" s="14">
        <v>2536</v>
      </c>
      <c r="D415" s="14">
        <v>0.31770695799999998</v>
      </c>
      <c r="E415" s="14">
        <v>5893</v>
      </c>
      <c r="F415" s="14">
        <v>3742</v>
      </c>
      <c r="G415" s="14">
        <v>5366</v>
      </c>
      <c r="H415" s="14">
        <v>527</v>
      </c>
      <c r="I415" s="15">
        <v>89.8</v>
      </c>
      <c r="J415" s="15">
        <v>43.6</v>
      </c>
      <c r="K415" s="14">
        <v>10.6</v>
      </c>
      <c r="L415" s="14">
        <v>8.3000000000000007</v>
      </c>
      <c r="M415" s="14" t="s">
        <v>23</v>
      </c>
      <c r="N415" s="16" t="s">
        <v>24</v>
      </c>
    </row>
    <row r="416" spans="1:14" x14ac:dyDescent="0.2">
      <c r="A416" s="9" t="s">
        <v>451</v>
      </c>
      <c r="B416" s="10">
        <v>616</v>
      </c>
      <c r="C416" s="10">
        <v>138</v>
      </c>
      <c r="D416" s="10">
        <v>0.132522476</v>
      </c>
      <c r="E416" s="10">
        <v>7640</v>
      </c>
      <c r="F416" s="10">
        <v>3739</v>
      </c>
      <c r="G416" s="10">
        <v>4215</v>
      </c>
      <c r="H416" s="10">
        <v>3425</v>
      </c>
      <c r="I416" s="11">
        <v>422.8</v>
      </c>
      <c r="J416" s="11">
        <v>15.4</v>
      </c>
      <c r="K416" s="10">
        <v>10.6</v>
      </c>
      <c r="L416" s="10">
        <v>8.3000000000000007</v>
      </c>
      <c r="M416" s="10" t="s">
        <v>23</v>
      </c>
      <c r="N416" s="19" t="s">
        <v>24</v>
      </c>
    </row>
    <row r="417" spans="1:14" x14ac:dyDescent="0.2">
      <c r="A417" s="13" t="s">
        <v>452</v>
      </c>
      <c r="B417" s="14">
        <v>4862</v>
      </c>
      <c r="C417" s="14">
        <v>1516</v>
      </c>
      <c r="D417" s="14">
        <v>0.26221033900000001</v>
      </c>
      <c r="E417" s="14">
        <v>5382</v>
      </c>
      <c r="F417" s="14">
        <v>3736</v>
      </c>
      <c r="G417" s="14">
        <v>4432</v>
      </c>
      <c r="H417" s="14">
        <v>950</v>
      </c>
      <c r="I417" s="15">
        <v>928.4</v>
      </c>
      <c r="J417" s="15">
        <v>44.7</v>
      </c>
      <c r="K417" s="14">
        <v>10.6</v>
      </c>
      <c r="L417" s="14">
        <v>8.3000000000000007</v>
      </c>
      <c r="M417" s="14" t="s">
        <v>23</v>
      </c>
      <c r="N417" s="16" t="s">
        <v>24</v>
      </c>
    </row>
    <row r="418" spans="1:14" x14ac:dyDescent="0.2">
      <c r="A418" s="9" t="s">
        <v>453</v>
      </c>
      <c r="B418" s="10">
        <v>19438</v>
      </c>
      <c r="C418" s="10">
        <v>3243</v>
      </c>
      <c r="D418" s="10">
        <v>0.34495355500000002</v>
      </c>
      <c r="E418" s="10">
        <v>5126</v>
      </c>
      <c r="F418" s="10">
        <v>3732</v>
      </c>
      <c r="G418" s="10">
        <v>4390</v>
      </c>
      <c r="H418" s="10">
        <v>736</v>
      </c>
      <c r="I418" s="11">
        <v>43.6</v>
      </c>
      <c r="J418" s="11">
        <v>34.5</v>
      </c>
      <c r="K418" s="10">
        <v>10.6</v>
      </c>
      <c r="L418" s="10">
        <v>8.3000000000000007</v>
      </c>
      <c r="M418" s="10" t="s">
        <v>23</v>
      </c>
      <c r="N418" s="19" t="s">
        <v>24</v>
      </c>
    </row>
    <row r="419" spans="1:14" x14ac:dyDescent="0.2">
      <c r="A419" s="13" t="s">
        <v>454</v>
      </c>
      <c r="B419" s="14">
        <v>141589</v>
      </c>
      <c r="C419" s="14">
        <v>6391</v>
      </c>
      <c r="D419" s="14">
        <v>0.65614005500000006</v>
      </c>
      <c r="E419" s="14">
        <v>5580</v>
      </c>
      <c r="F419" s="14">
        <v>3727</v>
      </c>
      <c r="G419" s="14">
        <v>4906</v>
      </c>
      <c r="H419" s="14">
        <v>674</v>
      </c>
      <c r="I419" s="15">
        <v>88.4</v>
      </c>
      <c r="J419" s="15">
        <v>9.6</v>
      </c>
      <c r="K419" s="14">
        <v>10.6</v>
      </c>
      <c r="L419" s="14">
        <v>8.3000000000000007</v>
      </c>
      <c r="M419" s="14" t="s">
        <v>23</v>
      </c>
      <c r="N419" s="16" t="s">
        <v>24</v>
      </c>
    </row>
    <row r="420" spans="1:14" x14ac:dyDescent="0.2">
      <c r="A420" s="9" t="s">
        <v>455</v>
      </c>
      <c r="B420" s="10">
        <v>96485</v>
      </c>
      <c r="C420" s="10">
        <v>8095</v>
      </c>
      <c r="D420" s="10">
        <v>2.1000805200000001</v>
      </c>
      <c r="E420" s="10">
        <v>6837</v>
      </c>
      <c r="F420" s="10">
        <v>3717</v>
      </c>
      <c r="G420" s="10">
        <v>6103</v>
      </c>
      <c r="H420" s="10">
        <v>1338</v>
      </c>
      <c r="I420" s="11">
        <v>983.8</v>
      </c>
      <c r="J420" s="11">
        <v>54.8</v>
      </c>
      <c r="K420" s="10">
        <v>10.6</v>
      </c>
      <c r="L420" s="10">
        <v>8.3000000000000007</v>
      </c>
      <c r="M420" s="10" t="s">
        <v>23</v>
      </c>
      <c r="N420" s="12" t="s">
        <v>24</v>
      </c>
    </row>
    <row r="421" spans="1:14" x14ac:dyDescent="0.2">
      <c r="A421" s="13" t="s">
        <v>456</v>
      </c>
      <c r="B421" s="14">
        <v>54806</v>
      </c>
      <c r="C421" s="14">
        <v>9073</v>
      </c>
      <c r="D421" s="14">
        <v>0.69201110099999996</v>
      </c>
      <c r="E421" s="14">
        <v>7050</v>
      </c>
      <c r="F421" s="14">
        <v>3716</v>
      </c>
      <c r="G421" s="14">
        <v>5587</v>
      </c>
      <c r="H421" s="14">
        <v>1463</v>
      </c>
      <c r="I421" s="15">
        <v>161.80000000000001</v>
      </c>
      <c r="J421" s="15">
        <v>58.5</v>
      </c>
      <c r="K421" s="14">
        <v>10.6</v>
      </c>
      <c r="L421" s="14">
        <v>8.3000000000000007</v>
      </c>
      <c r="M421" s="14" t="s">
        <v>23</v>
      </c>
      <c r="N421" s="16" t="s">
        <v>24</v>
      </c>
    </row>
    <row r="422" spans="1:14" x14ac:dyDescent="0.2">
      <c r="A422" s="9" t="s">
        <v>457</v>
      </c>
      <c r="B422" s="10">
        <v>20301</v>
      </c>
      <c r="C422" s="10">
        <v>3208</v>
      </c>
      <c r="D422" s="10">
        <v>2.579686567</v>
      </c>
      <c r="E422" s="10">
        <v>8824</v>
      </c>
      <c r="F422" s="10">
        <v>3703</v>
      </c>
      <c r="G422" s="10">
        <v>8156</v>
      </c>
      <c r="H422" s="10">
        <v>873</v>
      </c>
      <c r="I422" s="11">
        <v>333.3</v>
      </c>
      <c r="J422" s="11">
        <v>58.7</v>
      </c>
      <c r="K422" s="10">
        <v>10.6</v>
      </c>
      <c r="L422" s="10">
        <v>8.3000000000000007</v>
      </c>
      <c r="M422" s="10" t="s">
        <v>23</v>
      </c>
      <c r="N422" s="12" t="s">
        <v>24</v>
      </c>
    </row>
    <row r="423" spans="1:14" x14ac:dyDescent="0.2">
      <c r="A423" s="13" t="s">
        <v>458</v>
      </c>
      <c r="B423" s="14">
        <v>23517</v>
      </c>
      <c r="C423" s="14">
        <v>3805</v>
      </c>
      <c r="D423" s="14">
        <v>9.6263280000000007E-2</v>
      </c>
      <c r="E423" s="14">
        <v>4981</v>
      </c>
      <c r="F423" s="14">
        <v>3701</v>
      </c>
      <c r="G423" s="14">
        <v>3931</v>
      </c>
      <c r="H423" s="14">
        <v>1050</v>
      </c>
      <c r="I423" s="15">
        <v>0.5</v>
      </c>
      <c r="J423" s="15">
        <v>2</v>
      </c>
      <c r="K423" s="14">
        <v>10.6</v>
      </c>
      <c r="L423" s="14">
        <v>8.1999999999999993</v>
      </c>
      <c r="M423" s="14" t="s">
        <v>26</v>
      </c>
      <c r="N423" s="16" t="s">
        <v>24</v>
      </c>
    </row>
    <row r="424" spans="1:14" x14ac:dyDescent="0.2">
      <c r="A424" s="9" t="s">
        <v>459</v>
      </c>
      <c r="B424" s="10">
        <v>15381</v>
      </c>
      <c r="C424" s="10">
        <v>6742</v>
      </c>
      <c r="D424" s="10">
        <v>0.102467639</v>
      </c>
      <c r="E424" s="10">
        <v>4915</v>
      </c>
      <c r="F424" s="10">
        <v>3696</v>
      </c>
      <c r="G424" s="10">
        <v>4553</v>
      </c>
      <c r="H424" s="10">
        <v>362</v>
      </c>
      <c r="I424" s="11">
        <v>43.7</v>
      </c>
      <c r="J424" s="11">
        <v>8.8000000000000007</v>
      </c>
      <c r="K424" s="10">
        <v>10.6</v>
      </c>
      <c r="L424" s="10">
        <v>8.3000000000000007</v>
      </c>
      <c r="M424" s="10" t="s">
        <v>23</v>
      </c>
      <c r="N424" s="12" t="s">
        <v>24</v>
      </c>
    </row>
    <row r="425" spans="1:14" x14ac:dyDescent="0.2">
      <c r="A425" s="13" t="s">
        <v>460</v>
      </c>
      <c r="B425" s="14">
        <v>398</v>
      </c>
      <c r="C425" s="14">
        <v>56</v>
      </c>
      <c r="D425" s="14">
        <v>1.9714035000000001E-2</v>
      </c>
      <c r="E425" s="14">
        <v>4917</v>
      </c>
      <c r="F425" s="14">
        <v>3681</v>
      </c>
      <c r="G425" s="14">
        <v>4101</v>
      </c>
      <c r="H425" s="14">
        <v>816</v>
      </c>
      <c r="I425" s="15">
        <v>39.4</v>
      </c>
      <c r="J425" s="15">
        <v>37.4</v>
      </c>
      <c r="K425" s="14">
        <v>10.6</v>
      </c>
      <c r="L425" s="14">
        <v>8.3000000000000007</v>
      </c>
      <c r="M425" s="14" t="s">
        <v>23</v>
      </c>
      <c r="N425" s="16" t="s">
        <v>24</v>
      </c>
    </row>
    <row r="426" spans="1:14" x14ac:dyDescent="0.2">
      <c r="A426" s="9" t="s">
        <v>461</v>
      </c>
      <c r="B426" s="10">
        <v>857</v>
      </c>
      <c r="C426" s="10">
        <v>328</v>
      </c>
      <c r="D426" s="10">
        <v>5.3560586E-2</v>
      </c>
      <c r="E426" s="10">
        <v>5337</v>
      </c>
      <c r="F426" s="10">
        <v>3675</v>
      </c>
      <c r="G426" s="10">
        <v>4307</v>
      </c>
      <c r="H426" s="10">
        <v>1030</v>
      </c>
      <c r="I426" s="11">
        <v>347.1</v>
      </c>
      <c r="J426" s="11">
        <v>48.3</v>
      </c>
      <c r="K426" s="10">
        <v>10.6</v>
      </c>
      <c r="L426" s="10">
        <v>8.3000000000000007</v>
      </c>
      <c r="M426" s="10" t="s">
        <v>23</v>
      </c>
      <c r="N426" s="12" t="s">
        <v>24</v>
      </c>
    </row>
    <row r="427" spans="1:14" x14ac:dyDescent="0.2">
      <c r="A427" s="13" t="s">
        <v>462</v>
      </c>
      <c r="B427" s="14">
        <v>89495</v>
      </c>
      <c r="C427" s="14">
        <v>8123</v>
      </c>
      <c r="D427" s="14">
        <v>1.073675838</v>
      </c>
      <c r="E427" s="14">
        <v>5226</v>
      </c>
      <c r="F427" s="14">
        <v>3673</v>
      </c>
      <c r="G427" s="14">
        <v>4579</v>
      </c>
      <c r="H427" s="14">
        <v>647</v>
      </c>
      <c r="I427" s="15">
        <v>180.7</v>
      </c>
      <c r="J427" s="15">
        <v>14.9</v>
      </c>
      <c r="K427" s="14">
        <v>10.6</v>
      </c>
      <c r="L427" s="14">
        <v>8.3000000000000007</v>
      </c>
      <c r="M427" s="14" t="s">
        <v>23</v>
      </c>
      <c r="N427" s="16" t="s">
        <v>24</v>
      </c>
    </row>
    <row r="428" spans="1:14" x14ac:dyDescent="0.2">
      <c r="A428" s="9" t="s">
        <v>463</v>
      </c>
      <c r="B428" s="10">
        <v>2077</v>
      </c>
      <c r="C428" s="10">
        <v>20</v>
      </c>
      <c r="D428" s="10">
        <v>8.2136929999999993E-3</v>
      </c>
      <c r="E428" s="10">
        <v>5869</v>
      </c>
      <c r="F428" s="10">
        <v>3662</v>
      </c>
      <c r="G428" s="10">
        <v>4858</v>
      </c>
      <c r="H428" s="10">
        <v>1011</v>
      </c>
      <c r="I428" s="11">
        <v>53.1</v>
      </c>
      <c r="J428" s="11">
        <v>42.6</v>
      </c>
      <c r="K428" s="10">
        <v>10.6</v>
      </c>
      <c r="L428" s="10">
        <v>8.3000000000000007</v>
      </c>
      <c r="M428" s="10" t="s">
        <v>23</v>
      </c>
      <c r="N428" s="12" t="s">
        <v>24</v>
      </c>
    </row>
    <row r="429" spans="1:14" x14ac:dyDescent="0.2">
      <c r="A429" s="13" t="s">
        <v>464</v>
      </c>
      <c r="B429" s="14">
        <v>6906</v>
      </c>
      <c r="C429" s="14">
        <v>338</v>
      </c>
      <c r="D429" s="14">
        <v>2.2203562999999999E-2</v>
      </c>
      <c r="E429" s="14">
        <v>4833</v>
      </c>
      <c r="F429" s="14">
        <v>3656</v>
      </c>
      <c r="G429" s="14">
        <v>4077</v>
      </c>
      <c r="H429" s="14">
        <v>756</v>
      </c>
      <c r="I429" s="15">
        <v>0.3</v>
      </c>
      <c r="J429" s="15">
        <v>8.6</v>
      </c>
      <c r="K429" s="14">
        <v>10.6</v>
      </c>
      <c r="L429" s="14">
        <v>8.3000000000000007</v>
      </c>
      <c r="M429" s="14" t="s">
        <v>23</v>
      </c>
      <c r="N429" s="16" t="s">
        <v>24</v>
      </c>
    </row>
    <row r="430" spans="1:14" x14ac:dyDescent="0.2">
      <c r="A430" s="9" t="s">
        <v>465</v>
      </c>
      <c r="B430" s="10">
        <v>213</v>
      </c>
      <c r="C430" s="10">
        <v>115</v>
      </c>
      <c r="D430" s="10">
        <v>3.8438669999999999E-3</v>
      </c>
      <c r="E430" s="10">
        <v>4692</v>
      </c>
      <c r="F430" s="10">
        <v>3646</v>
      </c>
      <c r="G430" s="10">
        <v>3881</v>
      </c>
      <c r="H430" s="10">
        <v>811</v>
      </c>
      <c r="I430" s="11">
        <v>42.1</v>
      </c>
      <c r="J430" s="11">
        <v>58</v>
      </c>
      <c r="K430" s="10">
        <v>10.6</v>
      </c>
      <c r="L430" s="10">
        <v>8.3000000000000007</v>
      </c>
      <c r="M430" s="10" t="s">
        <v>23</v>
      </c>
      <c r="N430" s="12" t="s">
        <v>24</v>
      </c>
    </row>
    <row r="431" spans="1:14" x14ac:dyDescent="0.2">
      <c r="A431" s="13" t="s">
        <v>466</v>
      </c>
      <c r="B431" s="14">
        <v>10523</v>
      </c>
      <c r="C431" s="14">
        <v>1705</v>
      </c>
      <c r="D431" s="14">
        <v>2.6644615E-2</v>
      </c>
      <c r="E431" s="14">
        <v>4935</v>
      </c>
      <c r="F431" s="14">
        <v>3644</v>
      </c>
      <c r="G431" s="14">
        <v>4052</v>
      </c>
      <c r="H431" s="14">
        <v>883</v>
      </c>
      <c r="I431" s="15">
        <v>175.1</v>
      </c>
      <c r="J431" s="15">
        <v>28</v>
      </c>
      <c r="K431" s="14">
        <v>10.6</v>
      </c>
      <c r="L431" s="14">
        <v>8.3000000000000007</v>
      </c>
      <c r="M431" s="14" t="s">
        <v>23</v>
      </c>
      <c r="N431" s="16" t="s">
        <v>24</v>
      </c>
    </row>
    <row r="432" spans="1:14" x14ac:dyDescent="0.2">
      <c r="A432" s="9" t="s">
        <v>467</v>
      </c>
      <c r="B432" s="10">
        <v>27625</v>
      </c>
      <c r="C432" s="10">
        <v>3354</v>
      </c>
      <c r="D432" s="10">
        <v>0.17350390199999999</v>
      </c>
      <c r="E432" s="10">
        <v>4797</v>
      </c>
      <c r="F432" s="10">
        <v>3639</v>
      </c>
      <c r="G432" s="10">
        <v>3946</v>
      </c>
      <c r="H432" s="10">
        <v>851</v>
      </c>
      <c r="I432" s="11">
        <v>918.8</v>
      </c>
      <c r="J432" s="11">
        <v>45.6</v>
      </c>
      <c r="K432" s="10">
        <v>10.6</v>
      </c>
      <c r="L432" s="10">
        <v>8.3000000000000007</v>
      </c>
      <c r="M432" s="10" t="s">
        <v>23</v>
      </c>
      <c r="N432" s="12" t="s">
        <v>24</v>
      </c>
    </row>
    <row r="433" spans="1:14" x14ac:dyDescent="0.2">
      <c r="A433" s="13" t="s">
        <v>468</v>
      </c>
      <c r="B433" s="14">
        <v>144279</v>
      </c>
      <c r="C433" s="14">
        <v>10688</v>
      </c>
      <c r="D433" s="14">
        <v>3.702068739</v>
      </c>
      <c r="E433" s="14">
        <v>5223</v>
      </c>
      <c r="F433" s="14">
        <v>3636</v>
      </c>
      <c r="G433" s="14">
        <v>4366</v>
      </c>
      <c r="H433" s="14">
        <v>857</v>
      </c>
      <c r="I433" s="15">
        <v>748.9</v>
      </c>
      <c r="J433" s="15">
        <v>12.7</v>
      </c>
      <c r="K433" s="14">
        <v>10.6</v>
      </c>
      <c r="L433" s="14">
        <v>8.3000000000000007</v>
      </c>
      <c r="M433" s="14" t="s">
        <v>23</v>
      </c>
      <c r="N433" s="16" t="s">
        <v>24</v>
      </c>
    </row>
    <row r="434" spans="1:14" x14ac:dyDescent="0.2">
      <c r="A434" s="9" t="s">
        <v>469</v>
      </c>
      <c r="B434" s="10">
        <v>1776</v>
      </c>
      <c r="C434" s="10">
        <v>689</v>
      </c>
      <c r="D434" s="10">
        <v>6.9709510000000004E-3</v>
      </c>
      <c r="E434" s="10">
        <v>5392</v>
      </c>
      <c r="F434" s="10">
        <v>3634</v>
      </c>
      <c r="G434" s="10">
        <v>4288</v>
      </c>
      <c r="H434" s="10">
        <v>1104</v>
      </c>
      <c r="I434" s="11">
        <v>89.8</v>
      </c>
      <c r="J434" s="11">
        <v>53.6</v>
      </c>
      <c r="K434" s="10">
        <v>10.6</v>
      </c>
      <c r="L434" s="10">
        <v>8.3000000000000007</v>
      </c>
      <c r="M434" s="10" t="s">
        <v>23</v>
      </c>
      <c r="N434" s="12" t="s">
        <v>24</v>
      </c>
    </row>
    <row r="435" spans="1:14" x14ac:dyDescent="0.2">
      <c r="A435" s="13" t="s">
        <v>470</v>
      </c>
      <c r="B435" s="14">
        <v>921</v>
      </c>
      <c r="C435" s="14">
        <v>311</v>
      </c>
      <c r="D435" s="14">
        <v>9.2930487000000006E-2</v>
      </c>
      <c r="E435" s="14">
        <v>6164</v>
      </c>
      <c r="F435" s="14">
        <v>3632</v>
      </c>
      <c r="G435" s="14">
        <v>4630</v>
      </c>
      <c r="H435" s="14">
        <v>1534</v>
      </c>
      <c r="I435" s="15">
        <v>965.8</v>
      </c>
      <c r="J435" s="15">
        <v>68.400000000000006</v>
      </c>
      <c r="K435" s="14">
        <v>10.6</v>
      </c>
      <c r="L435" s="14">
        <v>8.3000000000000007</v>
      </c>
      <c r="M435" s="14" t="s">
        <v>23</v>
      </c>
      <c r="N435" s="16" t="s">
        <v>24</v>
      </c>
    </row>
    <row r="436" spans="1:14" x14ac:dyDescent="0.2">
      <c r="A436" s="9" t="s">
        <v>471</v>
      </c>
      <c r="B436" s="10">
        <v>58928</v>
      </c>
      <c r="C436" s="10">
        <v>1891</v>
      </c>
      <c r="D436" s="10">
        <v>0.330909752</v>
      </c>
      <c r="E436" s="10">
        <v>6112</v>
      </c>
      <c r="F436" s="10">
        <v>3631</v>
      </c>
      <c r="G436" s="10">
        <v>5734</v>
      </c>
      <c r="H436" s="10">
        <v>378</v>
      </c>
      <c r="I436" s="11">
        <v>84.3</v>
      </c>
      <c r="J436" s="11">
        <v>11.4</v>
      </c>
      <c r="K436" s="10">
        <v>10.6</v>
      </c>
      <c r="L436" s="10">
        <v>8.3000000000000007</v>
      </c>
      <c r="M436" s="10" t="s">
        <v>23</v>
      </c>
      <c r="N436" s="12" t="s">
        <v>24</v>
      </c>
    </row>
    <row r="437" spans="1:14" x14ac:dyDescent="0.2">
      <c r="A437" s="13" t="s">
        <v>472</v>
      </c>
      <c r="B437" s="14">
        <v>23369</v>
      </c>
      <c r="C437" s="14">
        <v>4898</v>
      </c>
      <c r="D437" s="14">
        <v>0.41346110400000002</v>
      </c>
      <c r="E437" s="14">
        <v>6178</v>
      </c>
      <c r="F437" s="14">
        <v>3630</v>
      </c>
      <c r="G437" s="14">
        <v>5061</v>
      </c>
      <c r="H437" s="14">
        <v>1117</v>
      </c>
      <c r="I437" s="15">
        <v>139.9</v>
      </c>
      <c r="J437" s="15">
        <v>74.900000000000006</v>
      </c>
      <c r="K437" s="14">
        <v>10.6</v>
      </c>
      <c r="L437" s="14">
        <v>8.3000000000000007</v>
      </c>
      <c r="M437" s="14" t="s">
        <v>23</v>
      </c>
      <c r="N437" s="16" t="s">
        <v>24</v>
      </c>
    </row>
    <row r="438" spans="1:14" x14ac:dyDescent="0.2">
      <c r="A438" s="9" t="s">
        <v>473</v>
      </c>
      <c r="B438" s="10">
        <v>94298</v>
      </c>
      <c r="C438" s="10">
        <v>6001</v>
      </c>
      <c r="D438" s="10">
        <v>0.35024445300000001</v>
      </c>
      <c r="E438" s="10">
        <v>4902</v>
      </c>
      <c r="F438" s="10">
        <v>3628</v>
      </c>
      <c r="G438" s="10">
        <v>4196</v>
      </c>
      <c r="H438" s="10">
        <v>706</v>
      </c>
      <c r="I438" s="11">
        <v>103.9</v>
      </c>
      <c r="J438" s="11">
        <v>9.4</v>
      </c>
      <c r="K438" s="10">
        <v>10.6</v>
      </c>
      <c r="L438" s="10">
        <v>8.3000000000000007</v>
      </c>
      <c r="M438" s="10" t="s">
        <v>23</v>
      </c>
      <c r="N438" s="19" t="s">
        <v>24</v>
      </c>
    </row>
    <row r="439" spans="1:14" x14ac:dyDescent="0.2">
      <c r="A439" s="13" t="s">
        <v>474</v>
      </c>
      <c r="B439" s="14">
        <v>49567</v>
      </c>
      <c r="C439" s="14">
        <v>5657</v>
      </c>
      <c r="D439" s="14">
        <v>0.59972362099999998</v>
      </c>
      <c r="E439" s="14">
        <v>6004</v>
      </c>
      <c r="F439" s="14">
        <v>3625</v>
      </c>
      <c r="G439" s="14">
        <v>4402</v>
      </c>
      <c r="H439" s="14">
        <v>1732</v>
      </c>
      <c r="I439" s="15">
        <v>794.5</v>
      </c>
      <c r="J439" s="15">
        <v>56.7</v>
      </c>
      <c r="K439" s="14">
        <v>10.6</v>
      </c>
      <c r="L439" s="14">
        <v>8.3000000000000007</v>
      </c>
      <c r="M439" s="14" t="s">
        <v>23</v>
      </c>
      <c r="N439" s="16" t="s">
        <v>24</v>
      </c>
    </row>
    <row r="440" spans="1:14" x14ac:dyDescent="0.2">
      <c r="A440" s="9" t="s">
        <v>475</v>
      </c>
      <c r="B440" s="10">
        <v>3</v>
      </c>
      <c r="C440" s="10">
        <v>3</v>
      </c>
      <c r="D440" s="10">
        <v>1.7333000000000002E-5</v>
      </c>
      <c r="E440" s="10">
        <v>5007</v>
      </c>
      <c r="F440" s="10">
        <v>3617</v>
      </c>
      <c r="G440" s="10">
        <v>4232</v>
      </c>
      <c r="H440" s="10">
        <v>775</v>
      </c>
      <c r="I440" s="11">
        <v>28.9</v>
      </c>
      <c r="J440" s="11">
        <v>11.8</v>
      </c>
      <c r="K440" s="10">
        <v>10.6</v>
      </c>
      <c r="L440" s="10">
        <v>8.3000000000000007</v>
      </c>
      <c r="M440" s="10" t="s">
        <v>23</v>
      </c>
      <c r="N440" s="19" t="s">
        <v>24</v>
      </c>
    </row>
    <row r="441" spans="1:14" x14ac:dyDescent="0.2">
      <c r="A441" s="13" t="s">
        <v>476</v>
      </c>
      <c r="B441" s="14">
        <v>54282</v>
      </c>
      <c r="C441" s="14">
        <v>4508</v>
      </c>
      <c r="D441" s="14">
        <v>0.39747562800000003</v>
      </c>
      <c r="E441" s="14">
        <v>5602</v>
      </c>
      <c r="F441" s="14">
        <v>3616</v>
      </c>
      <c r="G441" s="14">
        <v>4662</v>
      </c>
      <c r="H441" s="14">
        <v>940</v>
      </c>
      <c r="I441" s="15">
        <v>432.8</v>
      </c>
      <c r="J441" s="15">
        <v>56.3</v>
      </c>
      <c r="K441" s="14">
        <v>10.6</v>
      </c>
      <c r="L441" s="14">
        <v>8.3000000000000007</v>
      </c>
      <c r="M441" s="14" t="s">
        <v>23</v>
      </c>
      <c r="N441" s="17" t="s">
        <v>24</v>
      </c>
    </row>
    <row r="442" spans="1:14" x14ac:dyDescent="0.2">
      <c r="A442" s="9" t="s">
        <v>477</v>
      </c>
      <c r="B442" s="10">
        <v>17125</v>
      </c>
      <c r="C442" s="10">
        <v>3200</v>
      </c>
      <c r="D442" s="10">
        <v>0.112590441</v>
      </c>
      <c r="E442" s="10">
        <v>5102</v>
      </c>
      <c r="F442" s="10">
        <v>3616</v>
      </c>
      <c r="G442" s="10">
        <v>4213</v>
      </c>
      <c r="H442" s="10">
        <v>889</v>
      </c>
      <c r="I442" s="11">
        <v>11.6</v>
      </c>
      <c r="J442" s="11">
        <v>9.9</v>
      </c>
      <c r="K442" s="10">
        <v>10.6</v>
      </c>
      <c r="L442" s="10">
        <v>8.3000000000000007</v>
      </c>
      <c r="M442" s="10" t="s">
        <v>23</v>
      </c>
      <c r="N442" s="12" t="s">
        <v>24</v>
      </c>
    </row>
    <row r="443" spans="1:14" x14ac:dyDescent="0.2">
      <c r="A443" s="13" t="s">
        <v>478</v>
      </c>
      <c r="B443" s="14">
        <v>5546</v>
      </c>
      <c r="C443" s="14">
        <v>1473</v>
      </c>
      <c r="D443" s="14">
        <v>3.8558401999999999E-2</v>
      </c>
      <c r="E443" s="14">
        <v>4632</v>
      </c>
      <c r="F443" s="14">
        <v>3609</v>
      </c>
      <c r="G443" s="14">
        <v>3995</v>
      </c>
      <c r="H443" s="14">
        <v>637</v>
      </c>
      <c r="I443" s="15">
        <v>55.9</v>
      </c>
      <c r="J443" s="15">
        <v>9.6999999999999993</v>
      </c>
      <c r="K443" s="14">
        <v>10.6</v>
      </c>
      <c r="L443" s="14">
        <v>8.3000000000000007</v>
      </c>
      <c r="M443" s="14" t="s">
        <v>23</v>
      </c>
      <c r="N443" s="16" t="s">
        <v>24</v>
      </c>
    </row>
    <row r="444" spans="1:14" x14ac:dyDescent="0.2">
      <c r="A444" s="9" t="s">
        <v>479</v>
      </c>
      <c r="B444" s="10">
        <v>30863</v>
      </c>
      <c r="C444" s="10">
        <v>1278</v>
      </c>
      <c r="D444" s="10">
        <v>5.6419865999999999E-2</v>
      </c>
      <c r="E444" s="10">
        <v>6938</v>
      </c>
      <c r="F444" s="10">
        <v>3609</v>
      </c>
      <c r="G444" s="10">
        <v>6321</v>
      </c>
      <c r="H444" s="10">
        <v>617</v>
      </c>
      <c r="I444" s="11">
        <v>23.9</v>
      </c>
      <c r="J444" s="11">
        <v>6.7</v>
      </c>
      <c r="K444" s="10">
        <v>10.6</v>
      </c>
      <c r="L444" s="10">
        <v>8.3000000000000007</v>
      </c>
      <c r="M444" s="10" t="s">
        <v>23</v>
      </c>
      <c r="N444" s="12" t="s">
        <v>24</v>
      </c>
    </row>
    <row r="445" spans="1:14" x14ac:dyDescent="0.2">
      <c r="A445" s="13" t="s">
        <v>480</v>
      </c>
      <c r="B445" s="14">
        <v>473</v>
      </c>
      <c r="C445" s="14">
        <v>125</v>
      </c>
      <c r="D445" s="14">
        <v>6.5300940000000002E-3</v>
      </c>
      <c r="E445" s="14">
        <v>4811</v>
      </c>
      <c r="F445" s="14">
        <v>3607</v>
      </c>
      <c r="G445" s="14">
        <v>4058</v>
      </c>
      <c r="H445" s="14">
        <v>753</v>
      </c>
      <c r="I445" s="15">
        <v>70</v>
      </c>
      <c r="J445" s="15">
        <v>39.200000000000003</v>
      </c>
      <c r="K445" s="14">
        <v>10.6</v>
      </c>
      <c r="L445" s="14">
        <v>8.3000000000000007</v>
      </c>
      <c r="M445" s="14" t="s">
        <v>23</v>
      </c>
      <c r="N445" s="17" t="s">
        <v>24</v>
      </c>
    </row>
    <row r="446" spans="1:14" x14ac:dyDescent="0.2">
      <c r="A446" s="9" t="s">
        <v>481</v>
      </c>
      <c r="B446" s="10">
        <v>75876</v>
      </c>
      <c r="C446" s="10">
        <v>3326</v>
      </c>
      <c r="D446" s="10">
        <v>0.40883811399999997</v>
      </c>
      <c r="E446" s="10">
        <v>4740</v>
      </c>
      <c r="F446" s="10">
        <v>3605</v>
      </c>
      <c r="G446" s="10">
        <v>3919</v>
      </c>
      <c r="H446" s="10">
        <v>821</v>
      </c>
      <c r="I446" s="11">
        <v>112.3</v>
      </c>
      <c r="J446" s="11">
        <v>45.1</v>
      </c>
      <c r="K446" s="10">
        <v>10.6</v>
      </c>
      <c r="L446" s="10">
        <v>8.3000000000000007</v>
      </c>
      <c r="M446" s="10" t="s">
        <v>23</v>
      </c>
      <c r="N446" s="12" t="s">
        <v>24</v>
      </c>
    </row>
    <row r="447" spans="1:14" x14ac:dyDescent="0.2">
      <c r="A447" s="13" t="s">
        <v>482</v>
      </c>
      <c r="B447" s="14">
        <v>1075</v>
      </c>
      <c r="C447" s="14">
        <v>120</v>
      </c>
      <c r="D447" s="14">
        <v>5.6007690000000002E-3</v>
      </c>
      <c r="E447" s="14">
        <v>5094</v>
      </c>
      <c r="F447" s="14">
        <v>3597</v>
      </c>
      <c r="G447" s="14">
        <v>4214</v>
      </c>
      <c r="H447" s="14">
        <v>880</v>
      </c>
      <c r="I447" s="15">
        <v>44</v>
      </c>
      <c r="J447" s="15">
        <v>15</v>
      </c>
      <c r="K447" s="14">
        <v>10.6</v>
      </c>
      <c r="L447" s="14">
        <v>8.3000000000000007</v>
      </c>
      <c r="M447" s="14" t="s">
        <v>23</v>
      </c>
      <c r="N447" s="16" t="s">
        <v>24</v>
      </c>
    </row>
    <row r="448" spans="1:14" x14ac:dyDescent="0.2">
      <c r="A448" s="9" t="s">
        <v>483</v>
      </c>
      <c r="B448" s="10">
        <v>100194</v>
      </c>
      <c r="C448" s="10">
        <v>9954</v>
      </c>
      <c r="D448" s="10">
        <v>0.87616052</v>
      </c>
      <c r="E448" s="10">
        <v>5656</v>
      </c>
      <c r="F448" s="10">
        <v>3592</v>
      </c>
      <c r="G448" s="10">
        <v>4287</v>
      </c>
      <c r="H448" s="10">
        <v>1369</v>
      </c>
      <c r="I448" s="11">
        <v>77.400000000000006</v>
      </c>
      <c r="J448" s="11">
        <v>16</v>
      </c>
      <c r="K448" s="10">
        <v>10.6</v>
      </c>
      <c r="L448" s="10">
        <v>8.3000000000000007</v>
      </c>
      <c r="M448" s="10" t="s">
        <v>23</v>
      </c>
      <c r="N448" s="19" t="s">
        <v>24</v>
      </c>
    </row>
    <row r="449" spans="1:14" x14ac:dyDescent="0.2">
      <c r="A449" s="13" t="s">
        <v>484</v>
      </c>
      <c r="B449" s="14">
        <v>84965</v>
      </c>
      <c r="C449" s="14">
        <v>3440</v>
      </c>
      <c r="D449" s="14">
        <v>0.48381881399999999</v>
      </c>
      <c r="E449" s="14">
        <v>5716</v>
      </c>
      <c r="F449" s="14">
        <v>3589</v>
      </c>
      <c r="G449" s="14">
        <v>4806</v>
      </c>
      <c r="H449" s="14">
        <v>910</v>
      </c>
      <c r="I449" s="15">
        <v>278.60000000000002</v>
      </c>
      <c r="J449" s="15">
        <v>11.6</v>
      </c>
      <c r="K449" s="14">
        <v>10.6</v>
      </c>
      <c r="L449" s="14">
        <v>8.3000000000000007</v>
      </c>
      <c r="M449" s="14" t="s">
        <v>23</v>
      </c>
      <c r="N449" s="17" t="s">
        <v>24</v>
      </c>
    </row>
    <row r="450" spans="1:14" x14ac:dyDescent="0.2">
      <c r="A450" s="9" t="s">
        <v>485</v>
      </c>
      <c r="B450" s="10">
        <v>19517</v>
      </c>
      <c r="C450" s="10">
        <v>3459</v>
      </c>
      <c r="D450" s="10">
        <v>0.124798859</v>
      </c>
      <c r="E450" s="10">
        <v>4690</v>
      </c>
      <c r="F450" s="10">
        <v>3577</v>
      </c>
      <c r="G450" s="10">
        <v>3982</v>
      </c>
      <c r="H450" s="10">
        <v>708</v>
      </c>
      <c r="I450" s="11">
        <v>99.9</v>
      </c>
      <c r="J450" s="11">
        <v>7.2</v>
      </c>
      <c r="K450" s="10">
        <v>10.6</v>
      </c>
      <c r="L450" s="10">
        <v>8.3000000000000007</v>
      </c>
      <c r="M450" s="10" t="s">
        <v>23</v>
      </c>
      <c r="N450" s="19" t="s">
        <v>24</v>
      </c>
    </row>
    <row r="451" spans="1:14" x14ac:dyDescent="0.2">
      <c r="A451" s="13" t="s">
        <v>486</v>
      </c>
      <c r="B451" s="14">
        <v>55794</v>
      </c>
      <c r="C451" s="14">
        <v>4648</v>
      </c>
      <c r="D451" s="14">
        <v>1.794683907</v>
      </c>
      <c r="E451" s="14">
        <v>5019</v>
      </c>
      <c r="F451" s="14">
        <v>3569</v>
      </c>
      <c r="G451" s="14">
        <v>4231</v>
      </c>
      <c r="H451" s="14">
        <v>788</v>
      </c>
      <c r="I451" s="15">
        <v>278.60000000000002</v>
      </c>
      <c r="J451" s="15">
        <v>9</v>
      </c>
      <c r="K451" s="14">
        <v>10.6</v>
      </c>
      <c r="L451" s="14">
        <v>8.3000000000000007</v>
      </c>
      <c r="M451" s="14" t="s">
        <v>23</v>
      </c>
      <c r="N451" s="16" t="s">
        <v>24</v>
      </c>
    </row>
    <row r="452" spans="1:14" x14ac:dyDescent="0.2">
      <c r="A452" s="9" t="s">
        <v>487</v>
      </c>
      <c r="B452" s="10">
        <v>45245</v>
      </c>
      <c r="C452" s="10">
        <v>6421</v>
      </c>
      <c r="D452" s="10">
        <v>0.33519128300000001</v>
      </c>
      <c r="E452" s="10">
        <v>4805</v>
      </c>
      <c r="F452" s="10">
        <v>3562</v>
      </c>
      <c r="G452" s="10">
        <v>4115</v>
      </c>
      <c r="H452" s="10">
        <v>690</v>
      </c>
      <c r="I452" s="11">
        <v>131.19999999999999</v>
      </c>
      <c r="J452" s="11">
        <v>13.7</v>
      </c>
      <c r="K452" s="10">
        <v>10.6</v>
      </c>
      <c r="L452" s="10">
        <v>8.3000000000000007</v>
      </c>
      <c r="M452" s="10" t="s">
        <v>23</v>
      </c>
      <c r="N452" s="19" t="s">
        <v>24</v>
      </c>
    </row>
    <row r="453" spans="1:14" x14ac:dyDescent="0.2">
      <c r="A453" s="13" t="s">
        <v>488</v>
      </c>
      <c r="B453" s="14">
        <v>689</v>
      </c>
      <c r="C453" s="14">
        <v>192</v>
      </c>
      <c r="D453" s="14">
        <v>2.1767420000000002E-3</v>
      </c>
      <c r="E453" s="14">
        <v>4655</v>
      </c>
      <c r="F453" s="14">
        <v>3557</v>
      </c>
      <c r="G453" s="14">
        <v>3947</v>
      </c>
      <c r="H453" s="14">
        <v>708</v>
      </c>
      <c r="I453" s="15">
        <v>27.1</v>
      </c>
      <c r="J453" s="15">
        <v>43.2</v>
      </c>
      <c r="K453" s="14">
        <v>10.6</v>
      </c>
      <c r="L453" s="14">
        <v>8.3000000000000007</v>
      </c>
      <c r="M453" s="14" t="s">
        <v>23</v>
      </c>
      <c r="N453" s="16" t="s">
        <v>24</v>
      </c>
    </row>
    <row r="454" spans="1:14" x14ac:dyDescent="0.2">
      <c r="A454" s="9" t="s">
        <v>489</v>
      </c>
      <c r="B454" s="10">
        <v>82128</v>
      </c>
      <c r="C454" s="10">
        <v>4923</v>
      </c>
      <c r="D454" s="10">
        <v>1.711758232</v>
      </c>
      <c r="E454" s="10">
        <v>5107</v>
      </c>
      <c r="F454" s="10">
        <v>3555</v>
      </c>
      <c r="G454" s="10">
        <v>4244</v>
      </c>
      <c r="H454" s="10">
        <v>863</v>
      </c>
      <c r="I454" s="11">
        <v>213.1</v>
      </c>
      <c r="J454" s="11">
        <v>43.9</v>
      </c>
      <c r="K454" s="10">
        <v>10.6</v>
      </c>
      <c r="L454" s="10">
        <v>8.3000000000000007</v>
      </c>
      <c r="M454" s="10" t="s">
        <v>23</v>
      </c>
      <c r="N454" s="12" t="s">
        <v>24</v>
      </c>
    </row>
    <row r="455" spans="1:14" x14ac:dyDescent="0.2">
      <c r="A455" s="13" t="s">
        <v>490</v>
      </c>
      <c r="B455" s="14">
        <v>22342</v>
      </c>
      <c r="C455" s="14">
        <v>3127</v>
      </c>
      <c r="D455" s="14">
        <v>0.151104719</v>
      </c>
      <c r="E455" s="14">
        <v>5383</v>
      </c>
      <c r="F455" s="14">
        <v>3551</v>
      </c>
      <c r="G455" s="14">
        <v>4622</v>
      </c>
      <c r="H455" s="14">
        <v>761</v>
      </c>
      <c r="I455" s="15">
        <v>163</v>
      </c>
      <c r="J455" s="15">
        <v>10.5</v>
      </c>
      <c r="K455" s="14">
        <v>10.6</v>
      </c>
      <c r="L455" s="14">
        <v>8.3000000000000007</v>
      </c>
      <c r="M455" s="14" t="s">
        <v>23</v>
      </c>
      <c r="N455" s="16" t="s">
        <v>24</v>
      </c>
    </row>
    <row r="456" spans="1:14" x14ac:dyDescent="0.2">
      <c r="A456" s="9" t="s">
        <v>491</v>
      </c>
      <c r="B456" s="10">
        <v>1433</v>
      </c>
      <c r="C456" s="10">
        <v>382</v>
      </c>
      <c r="D456" s="10">
        <v>0.490035691</v>
      </c>
      <c r="E456" s="10">
        <v>6229</v>
      </c>
      <c r="F456" s="10">
        <v>3543</v>
      </c>
      <c r="G456" s="10">
        <v>5237</v>
      </c>
      <c r="H456" s="10">
        <v>992</v>
      </c>
      <c r="I456" s="11">
        <v>545.79999999999995</v>
      </c>
      <c r="J456" s="11">
        <v>64.8</v>
      </c>
      <c r="K456" s="10">
        <v>10.6</v>
      </c>
      <c r="L456" s="10">
        <v>8.3000000000000007</v>
      </c>
      <c r="M456" s="10" t="s">
        <v>23</v>
      </c>
      <c r="N456" s="12" t="s">
        <v>24</v>
      </c>
    </row>
    <row r="457" spans="1:14" x14ac:dyDescent="0.2">
      <c r="A457" s="13" t="s">
        <v>492</v>
      </c>
      <c r="B457" s="14">
        <v>1612</v>
      </c>
      <c r="C457" s="14">
        <v>264</v>
      </c>
      <c r="D457" s="14">
        <v>4.6744569999999999E-2</v>
      </c>
      <c r="E457" s="14">
        <v>4627</v>
      </c>
      <c r="F457" s="14">
        <v>3540</v>
      </c>
      <c r="G457" s="14">
        <v>3909</v>
      </c>
      <c r="H457" s="14">
        <v>718</v>
      </c>
      <c r="I457" s="15">
        <v>497.1</v>
      </c>
      <c r="J457" s="15">
        <v>15.5</v>
      </c>
      <c r="K457" s="14">
        <v>10.6</v>
      </c>
      <c r="L457" s="14">
        <v>8.3000000000000007</v>
      </c>
      <c r="M457" s="14" t="s">
        <v>23</v>
      </c>
      <c r="N457" s="16" t="s">
        <v>24</v>
      </c>
    </row>
    <row r="458" spans="1:14" x14ac:dyDescent="0.2">
      <c r="A458" s="9" t="s">
        <v>493</v>
      </c>
      <c r="B458" s="10">
        <v>77801</v>
      </c>
      <c r="C458" s="10">
        <v>2475</v>
      </c>
      <c r="D458" s="10">
        <v>0.63691508600000002</v>
      </c>
      <c r="E458" s="10">
        <v>4785</v>
      </c>
      <c r="F458" s="10">
        <v>3533</v>
      </c>
      <c r="G458" s="10">
        <v>4175</v>
      </c>
      <c r="H458" s="10">
        <v>610</v>
      </c>
      <c r="I458" s="11">
        <v>169.1</v>
      </c>
      <c r="J458" s="11">
        <v>10.4</v>
      </c>
      <c r="K458" s="10">
        <v>10.6</v>
      </c>
      <c r="L458" s="10">
        <v>8.3000000000000007</v>
      </c>
      <c r="M458" s="10" t="s">
        <v>23</v>
      </c>
      <c r="N458" s="12" t="s">
        <v>24</v>
      </c>
    </row>
    <row r="459" spans="1:14" x14ac:dyDescent="0.2">
      <c r="A459" s="13" t="s">
        <v>494</v>
      </c>
      <c r="B459" s="14">
        <v>78168</v>
      </c>
      <c r="C459" s="14">
        <v>3332</v>
      </c>
      <c r="D459" s="14">
        <v>0.290867549</v>
      </c>
      <c r="E459" s="14">
        <v>4579</v>
      </c>
      <c r="F459" s="14">
        <v>3529</v>
      </c>
      <c r="G459" s="14">
        <v>3901</v>
      </c>
      <c r="H459" s="14">
        <v>678</v>
      </c>
      <c r="I459" s="15">
        <v>14.7</v>
      </c>
      <c r="J459" s="15">
        <v>13.2</v>
      </c>
      <c r="K459" s="14">
        <v>10.6</v>
      </c>
      <c r="L459" s="14">
        <v>8.3000000000000007</v>
      </c>
      <c r="M459" s="14" t="s">
        <v>23</v>
      </c>
      <c r="N459" s="17" t="s">
        <v>24</v>
      </c>
    </row>
    <row r="460" spans="1:14" x14ac:dyDescent="0.2">
      <c r="A460" s="9" t="s">
        <v>495</v>
      </c>
      <c r="B460" s="10">
        <v>23529</v>
      </c>
      <c r="C460" s="10">
        <v>3888</v>
      </c>
      <c r="D460" s="10">
        <v>0.13441626800000001</v>
      </c>
      <c r="E460" s="10">
        <v>5002</v>
      </c>
      <c r="F460" s="10">
        <v>3528</v>
      </c>
      <c r="G460" s="10">
        <v>4237</v>
      </c>
      <c r="H460" s="10">
        <v>765</v>
      </c>
      <c r="I460" s="11">
        <v>46.6</v>
      </c>
      <c r="J460" s="11">
        <v>21.1</v>
      </c>
      <c r="K460" s="10">
        <v>10.6</v>
      </c>
      <c r="L460" s="10">
        <v>8.3000000000000007</v>
      </c>
      <c r="M460" s="10" t="s">
        <v>23</v>
      </c>
      <c r="N460" s="19" t="s">
        <v>24</v>
      </c>
    </row>
    <row r="461" spans="1:14" x14ac:dyDescent="0.2">
      <c r="A461" s="13" t="s">
        <v>496</v>
      </c>
      <c r="B461" s="14">
        <v>24438</v>
      </c>
      <c r="C461" s="14">
        <v>2817</v>
      </c>
      <c r="D461" s="14">
        <v>0.20840154799999999</v>
      </c>
      <c r="E461" s="14">
        <v>4498</v>
      </c>
      <c r="F461" s="14">
        <v>3527</v>
      </c>
      <c r="G461" s="14">
        <v>3914</v>
      </c>
      <c r="H461" s="14">
        <v>584</v>
      </c>
      <c r="I461" s="15">
        <v>140.80000000000001</v>
      </c>
      <c r="J461" s="15">
        <v>10.4</v>
      </c>
      <c r="K461" s="14">
        <v>10.6</v>
      </c>
      <c r="L461" s="14">
        <v>8.3000000000000007</v>
      </c>
      <c r="M461" s="14" t="s">
        <v>23</v>
      </c>
      <c r="N461" s="16" t="s">
        <v>24</v>
      </c>
    </row>
    <row r="462" spans="1:14" x14ac:dyDescent="0.2">
      <c r="A462" s="9" t="s">
        <v>497</v>
      </c>
      <c r="B462" s="10">
        <v>29498</v>
      </c>
      <c r="C462" s="10">
        <v>8990</v>
      </c>
      <c r="D462" s="10">
        <v>0.37981837600000001</v>
      </c>
      <c r="E462" s="10">
        <v>4796</v>
      </c>
      <c r="F462" s="10">
        <v>3525</v>
      </c>
      <c r="G462" s="10">
        <v>4010</v>
      </c>
      <c r="H462" s="10">
        <v>786</v>
      </c>
      <c r="I462" s="11">
        <v>122.2</v>
      </c>
      <c r="J462" s="11">
        <v>15.6</v>
      </c>
      <c r="K462" s="10">
        <v>10.6</v>
      </c>
      <c r="L462" s="10">
        <v>8.3000000000000007</v>
      </c>
      <c r="M462" s="10" t="s">
        <v>23</v>
      </c>
      <c r="N462" s="19" t="s">
        <v>24</v>
      </c>
    </row>
    <row r="463" spans="1:14" x14ac:dyDescent="0.2">
      <c r="A463" s="13" t="s">
        <v>498</v>
      </c>
      <c r="B463" s="14">
        <v>27261</v>
      </c>
      <c r="C463" s="14">
        <v>5998</v>
      </c>
      <c r="D463" s="14">
        <v>0.11276425399999999</v>
      </c>
      <c r="E463" s="14">
        <v>4852</v>
      </c>
      <c r="F463" s="14">
        <v>3521</v>
      </c>
      <c r="G463" s="14">
        <v>4252</v>
      </c>
      <c r="H463" s="14">
        <v>600</v>
      </c>
      <c r="I463" s="15">
        <v>125.2</v>
      </c>
      <c r="J463" s="15">
        <v>9.6999999999999993</v>
      </c>
      <c r="K463" s="14">
        <v>10.6</v>
      </c>
      <c r="L463" s="14">
        <v>8.3000000000000007</v>
      </c>
      <c r="M463" s="14" t="s">
        <v>23</v>
      </c>
      <c r="N463" s="16" t="s">
        <v>24</v>
      </c>
    </row>
    <row r="464" spans="1:14" x14ac:dyDescent="0.2">
      <c r="A464" s="9" t="s">
        <v>499</v>
      </c>
      <c r="B464" s="10">
        <v>28942</v>
      </c>
      <c r="C464" s="10">
        <v>3708</v>
      </c>
      <c r="D464" s="10">
        <v>0.25534139300000003</v>
      </c>
      <c r="E464" s="10">
        <v>6041</v>
      </c>
      <c r="F464" s="10">
        <v>3521</v>
      </c>
      <c r="G464" s="10">
        <v>4657</v>
      </c>
      <c r="H464" s="10">
        <v>1384</v>
      </c>
      <c r="I464" s="11">
        <v>145.5</v>
      </c>
      <c r="J464" s="11">
        <v>11.7</v>
      </c>
      <c r="K464" s="10">
        <v>10.6</v>
      </c>
      <c r="L464" s="10">
        <v>8.3000000000000007</v>
      </c>
      <c r="M464" s="10" t="s">
        <v>23</v>
      </c>
      <c r="N464" s="12" t="s">
        <v>24</v>
      </c>
    </row>
    <row r="465" spans="1:14" x14ac:dyDescent="0.2">
      <c r="A465" s="13" t="s">
        <v>500</v>
      </c>
      <c r="B465" s="14">
        <v>38391</v>
      </c>
      <c r="C465" s="14">
        <v>7404</v>
      </c>
      <c r="D465" s="14">
        <v>0.34735082900000003</v>
      </c>
      <c r="E465" s="14">
        <v>4829</v>
      </c>
      <c r="F465" s="14">
        <v>3515</v>
      </c>
      <c r="G465" s="14">
        <v>3278</v>
      </c>
      <c r="H465" s="14">
        <v>1551</v>
      </c>
      <c r="I465" s="15">
        <v>155.80000000000001</v>
      </c>
      <c r="J465" s="15">
        <v>26.5</v>
      </c>
      <c r="K465" s="14">
        <v>10.6</v>
      </c>
      <c r="L465" s="14">
        <v>8.3000000000000007</v>
      </c>
      <c r="M465" s="14" t="s">
        <v>23</v>
      </c>
      <c r="N465" s="17" t="s">
        <v>24</v>
      </c>
    </row>
    <row r="466" spans="1:14" x14ac:dyDescent="0.2">
      <c r="A466" s="9" t="s">
        <v>501</v>
      </c>
      <c r="B466" s="10">
        <v>80940</v>
      </c>
      <c r="C466" s="10">
        <v>2122</v>
      </c>
      <c r="D466" s="10">
        <v>0.78879287899999995</v>
      </c>
      <c r="E466" s="10">
        <v>4550</v>
      </c>
      <c r="F466" s="10">
        <v>3515</v>
      </c>
      <c r="G466" s="10">
        <v>3899</v>
      </c>
      <c r="H466" s="10">
        <v>651</v>
      </c>
      <c r="I466" s="11">
        <v>293.5</v>
      </c>
      <c r="J466" s="11">
        <v>12.8</v>
      </c>
      <c r="K466" s="10">
        <v>10.6</v>
      </c>
      <c r="L466" s="10">
        <v>8.3000000000000007</v>
      </c>
      <c r="M466" s="10" t="s">
        <v>23</v>
      </c>
      <c r="N466" s="19" t="s">
        <v>24</v>
      </c>
    </row>
    <row r="467" spans="1:14" x14ac:dyDescent="0.2">
      <c r="A467" s="13" t="s">
        <v>502</v>
      </c>
      <c r="B467" s="14">
        <v>39747</v>
      </c>
      <c r="C467" s="14">
        <v>2677</v>
      </c>
      <c r="D467" s="14">
        <v>0.16745701299999999</v>
      </c>
      <c r="E467" s="14">
        <v>4707</v>
      </c>
      <c r="F467" s="14">
        <v>3514</v>
      </c>
      <c r="G467" s="14">
        <v>3864</v>
      </c>
      <c r="H467" s="14">
        <v>843</v>
      </c>
      <c r="I467" s="15">
        <v>4.9000000000000004</v>
      </c>
      <c r="J467" s="15">
        <v>10.4</v>
      </c>
      <c r="K467" s="14">
        <v>10.6</v>
      </c>
      <c r="L467" s="14">
        <v>8.3000000000000007</v>
      </c>
      <c r="M467" s="14" t="s">
        <v>23</v>
      </c>
      <c r="N467" s="16" t="s">
        <v>24</v>
      </c>
    </row>
    <row r="468" spans="1:14" x14ac:dyDescent="0.2">
      <c r="A468" s="9" t="s">
        <v>503</v>
      </c>
      <c r="B468" s="10">
        <v>35620</v>
      </c>
      <c r="C468" s="10">
        <v>2325</v>
      </c>
      <c r="D468" s="10">
        <v>0.186135574</v>
      </c>
      <c r="E468" s="10">
        <v>4414</v>
      </c>
      <c r="F468" s="10">
        <v>3512</v>
      </c>
      <c r="G468" s="10">
        <v>4013</v>
      </c>
      <c r="H468" s="10">
        <v>401</v>
      </c>
      <c r="I468" s="11">
        <v>5.3</v>
      </c>
      <c r="J468" s="11">
        <v>46.7</v>
      </c>
      <c r="K468" s="10">
        <v>10.6</v>
      </c>
      <c r="L468" s="10">
        <v>8.3000000000000007</v>
      </c>
      <c r="M468" s="10" t="s">
        <v>23</v>
      </c>
      <c r="N468" s="12" t="s">
        <v>24</v>
      </c>
    </row>
    <row r="469" spans="1:14" x14ac:dyDescent="0.2">
      <c r="A469" s="13" t="s">
        <v>504</v>
      </c>
      <c r="B469" s="14">
        <v>50533</v>
      </c>
      <c r="C469" s="14">
        <v>5215</v>
      </c>
      <c r="D469" s="14">
        <v>0.212252043</v>
      </c>
      <c r="E469" s="14">
        <v>4556</v>
      </c>
      <c r="F469" s="14">
        <v>3506</v>
      </c>
      <c r="G469" s="14">
        <v>4119</v>
      </c>
      <c r="H469" s="14">
        <v>437</v>
      </c>
      <c r="I469" s="15">
        <v>63.3</v>
      </c>
      <c r="J469" s="15">
        <v>37.200000000000003</v>
      </c>
      <c r="K469" s="14">
        <v>10.6</v>
      </c>
      <c r="L469" s="14">
        <v>8.3000000000000007</v>
      </c>
      <c r="M469" s="14" t="s">
        <v>23</v>
      </c>
      <c r="N469" s="16" t="s">
        <v>24</v>
      </c>
    </row>
    <row r="470" spans="1:14" x14ac:dyDescent="0.2">
      <c r="A470" s="9" t="s">
        <v>505</v>
      </c>
      <c r="B470" s="10">
        <v>907</v>
      </c>
      <c r="C470" s="10">
        <v>239</v>
      </c>
      <c r="D470" s="10">
        <v>1.3128425000000001E-2</v>
      </c>
      <c r="E470" s="10">
        <v>4851</v>
      </c>
      <c r="F470" s="10">
        <v>3497</v>
      </c>
      <c r="G470" s="10">
        <v>4089</v>
      </c>
      <c r="H470" s="10">
        <v>762</v>
      </c>
      <c r="I470" s="11">
        <v>433.1</v>
      </c>
      <c r="J470" s="11">
        <v>10.199999999999999</v>
      </c>
      <c r="K470" s="10">
        <v>10.6</v>
      </c>
      <c r="L470" s="10">
        <v>8.3000000000000007</v>
      </c>
      <c r="M470" s="10" t="s">
        <v>23</v>
      </c>
      <c r="N470" s="12" t="s">
        <v>24</v>
      </c>
    </row>
    <row r="471" spans="1:14" x14ac:dyDescent="0.2">
      <c r="A471" s="13" t="s">
        <v>506</v>
      </c>
      <c r="B471" s="14">
        <v>76600</v>
      </c>
      <c r="C471" s="14">
        <v>2927</v>
      </c>
      <c r="D471" s="14">
        <v>0.230644394</v>
      </c>
      <c r="E471" s="14">
        <v>4696</v>
      </c>
      <c r="F471" s="14">
        <v>3494</v>
      </c>
      <c r="G471" s="14">
        <v>3992</v>
      </c>
      <c r="H471" s="14">
        <v>704</v>
      </c>
      <c r="I471" s="15">
        <v>2.5</v>
      </c>
      <c r="J471" s="15">
        <v>8.8000000000000007</v>
      </c>
      <c r="K471" s="14">
        <v>10.6</v>
      </c>
      <c r="L471" s="14">
        <v>8.3000000000000007</v>
      </c>
      <c r="M471" s="14" t="s">
        <v>23</v>
      </c>
      <c r="N471" s="16" t="s">
        <v>24</v>
      </c>
    </row>
    <row r="472" spans="1:14" x14ac:dyDescent="0.2">
      <c r="A472" s="9" t="s">
        <v>507</v>
      </c>
      <c r="B472" s="10">
        <v>75009</v>
      </c>
      <c r="C472" s="10">
        <v>2421</v>
      </c>
      <c r="D472" s="10">
        <v>0.24000776500000001</v>
      </c>
      <c r="E472" s="10">
        <v>4535</v>
      </c>
      <c r="F472" s="10">
        <v>3492</v>
      </c>
      <c r="G472" s="10">
        <v>3944</v>
      </c>
      <c r="H472" s="10">
        <v>591</v>
      </c>
      <c r="I472" s="11">
        <v>84.4</v>
      </c>
      <c r="J472" s="11">
        <v>8.8000000000000007</v>
      </c>
      <c r="K472" s="10">
        <v>10.6</v>
      </c>
      <c r="L472" s="10">
        <v>8.3000000000000007</v>
      </c>
      <c r="M472" s="10" t="s">
        <v>23</v>
      </c>
      <c r="N472" s="19" t="s">
        <v>24</v>
      </c>
    </row>
    <row r="473" spans="1:14" x14ac:dyDescent="0.2">
      <c r="A473" s="13" t="s">
        <v>508</v>
      </c>
      <c r="B473" s="14">
        <v>2871</v>
      </c>
      <c r="C473" s="14">
        <v>284</v>
      </c>
      <c r="D473" s="14">
        <v>1.28474E-2</v>
      </c>
      <c r="E473" s="14">
        <v>4966</v>
      </c>
      <c r="F473" s="14">
        <v>3490</v>
      </c>
      <c r="G473" s="14">
        <v>4335</v>
      </c>
      <c r="H473" s="14">
        <v>631</v>
      </c>
      <c r="I473" s="15">
        <v>129.5</v>
      </c>
      <c r="J473" s="15">
        <v>17.7</v>
      </c>
      <c r="K473" s="14">
        <v>10.6</v>
      </c>
      <c r="L473" s="14">
        <v>8.3000000000000007</v>
      </c>
      <c r="M473" s="14" t="s">
        <v>23</v>
      </c>
      <c r="N473" s="16" t="s">
        <v>24</v>
      </c>
    </row>
    <row r="474" spans="1:14" x14ac:dyDescent="0.2">
      <c r="A474" s="9" t="s">
        <v>509</v>
      </c>
      <c r="B474" s="10">
        <v>253</v>
      </c>
      <c r="C474" s="10">
        <v>143</v>
      </c>
      <c r="D474" s="10">
        <v>1.1563858999999999E-2</v>
      </c>
      <c r="E474" s="10">
        <v>4730</v>
      </c>
      <c r="F474" s="10">
        <v>3488</v>
      </c>
      <c r="G474" s="10">
        <v>4032</v>
      </c>
      <c r="H474" s="10">
        <v>698</v>
      </c>
      <c r="I474" s="11">
        <v>90.5</v>
      </c>
      <c r="J474" s="11">
        <v>7.8</v>
      </c>
      <c r="K474" s="10">
        <v>10.6</v>
      </c>
      <c r="L474" s="10">
        <v>8.3000000000000007</v>
      </c>
      <c r="M474" s="10" t="s">
        <v>23</v>
      </c>
      <c r="N474" s="12" t="s">
        <v>24</v>
      </c>
    </row>
    <row r="475" spans="1:14" x14ac:dyDescent="0.2">
      <c r="A475" s="13" t="s">
        <v>510</v>
      </c>
      <c r="B475" s="14">
        <v>83683</v>
      </c>
      <c r="C475" s="14">
        <v>2628</v>
      </c>
      <c r="D475" s="14">
        <v>0.32014958500000001</v>
      </c>
      <c r="E475" s="14">
        <v>4849</v>
      </c>
      <c r="F475" s="14">
        <v>3483</v>
      </c>
      <c r="G475" s="14">
        <v>4069</v>
      </c>
      <c r="H475" s="14">
        <v>780</v>
      </c>
      <c r="I475" s="15">
        <v>14.3</v>
      </c>
      <c r="J475" s="15">
        <v>37.4</v>
      </c>
      <c r="K475" s="14">
        <v>10.6</v>
      </c>
      <c r="L475" s="14">
        <v>8.3000000000000007</v>
      </c>
      <c r="M475" s="14" t="s">
        <v>23</v>
      </c>
      <c r="N475" s="16" t="s">
        <v>24</v>
      </c>
    </row>
    <row r="476" spans="1:14" x14ac:dyDescent="0.2">
      <c r="A476" s="9" t="s">
        <v>511</v>
      </c>
      <c r="B476" s="10">
        <v>43041</v>
      </c>
      <c r="C476" s="10">
        <v>4781</v>
      </c>
      <c r="D476" s="10">
        <v>0.50842304500000002</v>
      </c>
      <c r="E476" s="10">
        <v>7185</v>
      </c>
      <c r="F476" s="10">
        <v>3480</v>
      </c>
      <c r="G476" s="10">
        <v>3538</v>
      </c>
      <c r="H476" s="10">
        <v>3647</v>
      </c>
      <c r="I476" s="11">
        <v>1350.5</v>
      </c>
      <c r="J476" s="11">
        <v>71.8</v>
      </c>
      <c r="K476" s="10">
        <v>10.6</v>
      </c>
      <c r="L476" s="10">
        <v>8.3000000000000007</v>
      </c>
      <c r="M476" s="10" t="s">
        <v>23</v>
      </c>
      <c r="N476" s="19" t="s">
        <v>24</v>
      </c>
    </row>
    <row r="477" spans="1:14" x14ac:dyDescent="0.2">
      <c r="A477" s="13" t="s">
        <v>512</v>
      </c>
      <c r="B477" s="14">
        <v>90620</v>
      </c>
      <c r="C477" s="14">
        <v>6937</v>
      </c>
      <c r="D477" s="14">
        <v>22.107395189999998</v>
      </c>
      <c r="E477" s="14">
        <v>4958</v>
      </c>
      <c r="F477" s="14">
        <v>3479</v>
      </c>
      <c r="G477" s="14">
        <v>4245</v>
      </c>
      <c r="H477" s="14">
        <v>713</v>
      </c>
      <c r="I477" s="15">
        <v>316.2</v>
      </c>
      <c r="J477" s="15">
        <v>13.3</v>
      </c>
      <c r="K477" s="14">
        <v>10.6</v>
      </c>
      <c r="L477" s="14">
        <v>8.3000000000000007</v>
      </c>
      <c r="M477" s="14" t="s">
        <v>23</v>
      </c>
      <c r="N477" s="16" t="s">
        <v>24</v>
      </c>
    </row>
    <row r="478" spans="1:14" x14ac:dyDescent="0.2">
      <c r="A478" s="9" t="s">
        <v>513</v>
      </c>
      <c r="B478" s="10">
        <v>21</v>
      </c>
      <c r="C478" s="10">
        <v>7</v>
      </c>
      <c r="D478" s="10">
        <v>2.2231E-4</v>
      </c>
      <c r="E478" s="10">
        <v>5451</v>
      </c>
      <c r="F478" s="10">
        <v>3478</v>
      </c>
      <c r="G478" s="10">
        <v>4371</v>
      </c>
      <c r="H478" s="10">
        <v>1594</v>
      </c>
      <c r="I478" s="11">
        <v>568.29999999999995</v>
      </c>
      <c r="J478" s="11">
        <v>52.3</v>
      </c>
      <c r="K478" s="10">
        <v>10.6</v>
      </c>
      <c r="L478" s="10">
        <v>8.3000000000000007</v>
      </c>
      <c r="M478" s="10" t="s">
        <v>23</v>
      </c>
      <c r="N478" s="12" t="s">
        <v>24</v>
      </c>
    </row>
    <row r="479" spans="1:14" x14ac:dyDescent="0.2">
      <c r="A479" s="13" t="s">
        <v>514</v>
      </c>
      <c r="B479" s="14">
        <v>11</v>
      </c>
      <c r="C479" s="14">
        <v>8</v>
      </c>
      <c r="D479" s="14">
        <v>1.12249E-4</v>
      </c>
      <c r="E479" s="14">
        <v>5572</v>
      </c>
      <c r="F479" s="14">
        <v>3475</v>
      </c>
      <c r="G479" s="14">
        <v>3882</v>
      </c>
      <c r="H479" s="14">
        <v>1690</v>
      </c>
      <c r="I479" s="15">
        <v>1631.3</v>
      </c>
      <c r="J479" s="15">
        <v>62.3</v>
      </c>
      <c r="K479" s="14">
        <v>10.6</v>
      </c>
      <c r="L479" s="14">
        <v>8.3000000000000007</v>
      </c>
      <c r="M479" s="14" t="s">
        <v>23</v>
      </c>
      <c r="N479" s="16" t="s">
        <v>24</v>
      </c>
    </row>
    <row r="480" spans="1:14" x14ac:dyDescent="0.2">
      <c r="A480" s="9" t="s">
        <v>515</v>
      </c>
      <c r="B480" s="10">
        <v>164450</v>
      </c>
      <c r="C480" s="10">
        <v>4505</v>
      </c>
      <c r="D480" s="10">
        <v>1.437761882</v>
      </c>
      <c r="E480" s="10">
        <v>5588</v>
      </c>
      <c r="F480" s="10">
        <v>3474</v>
      </c>
      <c r="G480" s="10">
        <v>4740</v>
      </c>
      <c r="H480" s="10">
        <v>848</v>
      </c>
      <c r="I480" s="11">
        <v>88.4</v>
      </c>
      <c r="J480" s="11">
        <v>46.1</v>
      </c>
      <c r="K480" s="10">
        <v>10.6</v>
      </c>
      <c r="L480" s="10">
        <v>8.3000000000000007</v>
      </c>
      <c r="M480" s="10" t="s">
        <v>23</v>
      </c>
      <c r="N480" s="12" t="s">
        <v>24</v>
      </c>
    </row>
    <row r="481" spans="1:14" x14ac:dyDescent="0.2">
      <c r="A481" s="13" t="s">
        <v>516</v>
      </c>
      <c r="B481" s="14">
        <v>25028</v>
      </c>
      <c r="C481" s="14">
        <v>3634</v>
      </c>
      <c r="D481" s="14">
        <v>0.17469079100000001</v>
      </c>
      <c r="E481" s="14">
        <v>4459</v>
      </c>
      <c r="F481" s="14">
        <v>3472</v>
      </c>
      <c r="G481" s="14">
        <v>3791</v>
      </c>
      <c r="H481" s="14">
        <v>668</v>
      </c>
      <c r="I481" s="15">
        <v>62.8</v>
      </c>
      <c r="J481" s="15">
        <v>58.4</v>
      </c>
      <c r="K481" s="14">
        <v>10.6</v>
      </c>
      <c r="L481" s="14">
        <v>8.3000000000000007</v>
      </c>
      <c r="M481" s="14" t="s">
        <v>23</v>
      </c>
      <c r="N481" s="17" t="s">
        <v>24</v>
      </c>
    </row>
    <row r="482" spans="1:14" x14ac:dyDescent="0.2">
      <c r="A482" s="9" t="s">
        <v>517</v>
      </c>
      <c r="B482" s="10">
        <v>39279</v>
      </c>
      <c r="C482" s="10">
        <v>2757</v>
      </c>
      <c r="D482" s="10">
        <v>0.413922601</v>
      </c>
      <c r="E482" s="10">
        <v>4535</v>
      </c>
      <c r="F482" s="10">
        <v>3467</v>
      </c>
      <c r="G482" s="10">
        <v>3871</v>
      </c>
      <c r="H482" s="10">
        <v>664</v>
      </c>
      <c r="I482" s="11">
        <v>42</v>
      </c>
      <c r="J482" s="11">
        <v>9.5</v>
      </c>
      <c r="K482" s="10">
        <v>10.6</v>
      </c>
      <c r="L482" s="10">
        <v>8.3000000000000007</v>
      </c>
      <c r="M482" s="10" t="s">
        <v>23</v>
      </c>
      <c r="N482" s="12" t="s">
        <v>24</v>
      </c>
    </row>
    <row r="483" spans="1:14" x14ac:dyDescent="0.2">
      <c r="A483" s="13" t="s">
        <v>518</v>
      </c>
      <c r="B483" s="14">
        <v>15644</v>
      </c>
      <c r="C483" s="14">
        <v>2470</v>
      </c>
      <c r="D483" s="14">
        <v>0.36431744700000002</v>
      </c>
      <c r="E483" s="14">
        <v>4777</v>
      </c>
      <c r="F483" s="14">
        <v>3466</v>
      </c>
      <c r="G483" s="14">
        <v>4044</v>
      </c>
      <c r="H483" s="14">
        <v>895</v>
      </c>
      <c r="I483" s="15">
        <v>714.7</v>
      </c>
      <c r="J483" s="15">
        <v>9.1999999999999993</v>
      </c>
      <c r="K483" s="14">
        <v>10.6</v>
      </c>
      <c r="L483" s="14">
        <v>8.3000000000000007</v>
      </c>
      <c r="M483" s="14" t="s">
        <v>23</v>
      </c>
      <c r="N483" s="16" t="s">
        <v>24</v>
      </c>
    </row>
    <row r="484" spans="1:14" x14ac:dyDescent="0.2">
      <c r="A484" s="9" t="s">
        <v>519</v>
      </c>
      <c r="B484" s="10">
        <v>24580</v>
      </c>
      <c r="C484" s="10">
        <v>5579</v>
      </c>
      <c r="D484" s="10">
        <v>0.28018470699999998</v>
      </c>
      <c r="E484" s="10">
        <v>4543</v>
      </c>
      <c r="F484" s="10">
        <v>3463</v>
      </c>
      <c r="G484" s="10">
        <v>4202</v>
      </c>
      <c r="H484" s="10">
        <v>341</v>
      </c>
      <c r="I484" s="11">
        <v>163.69999999999999</v>
      </c>
      <c r="J484" s="11">
        <v>46.5</v>
      </c>
      <c r="K484" s="10">
        <v>10.6</v>
      </c>
      <c r="L484" s="10">
        <v>8.3000000000000007</v>
      </c>
      <c r="M484" s="10" t="s">
        <v>23</v>
      </c>
      <c r="N484" s="12" t="s">
        <v>24</v>
      </c>
    </row>
    <row r="485" spans="1:14" x14ac:dyDescent="0.2">
      <c r="A485" s="13" t="s">
        <v>520</v>
      </c>
      <c r="B485" s="14">
        <v>9138</v>
      </c>
      <c r="C485" s="14">
        <v>3992</v>
      </c>
      <c r="D485" s="14">
        <v>7.1685565000000007E-2</v>
      </c>
      <c r="E485" s="14">
        <v>7078</v>
      </c>
      <c r="F485" s="14">
        <v>3462</v>
      </c>
      <c r="G485" s="14">
        <v>3307</v>
      </c>
      <c r="H485" s="14">
        <v>3771</v>
      </c>
      <c r="I485" s="15">
        <v>0.1</v>
      </c>
      <c r="J485" s="15">
        <v>3.1</v>
      </c>
      <c r="K485" s="14">
        <v>10.6</v>
      </c>
      <c r="L485" s="14">
        <v>8.3000000000000007</v>
      </c>
      <c r="M485" s="14" t="s">
        <v>75</v>
      </c>
      <c r="N485" s="16" t="s">
        <v>385</v>
      </c>
    </row>
    <row r="486" spans="1:14" x14ac:dyDescent="0.2">
      <c r="A486" s="9" t="s">
        <v>521</v>
      </c>
      <c r="B486" s="10">
        <v>1113</v>
      </c>
      <c r="C486" s="10">
        <v>205</v>
      </c>
      <c r="D486" s="10">
        <v>5.4399829999999998E-3</v>
      </c>
      <c r="E486" s="10">
        <v>5087</v>
      </c>
      <c r="F486" s="10">
        <v>3460</v>
      </c>
      <c r="G486" s="10">
        <v>4102</v>
      </c>
      <c r="H486" s="10">
        <v>985</v>
      </c>
      <c r="I486" s="11">
        <v>15.8</v>
      </c>
      <c r="J486" s="11">
        <v>10.6</v>
      </c>
      <c r="K486" s="10">
        <v>10.6</v>
      </c>
      <c r="L486" s="10">
        <v>8.3000000000000007</v>
      </c>
      <c r="M486" s="10" t="s">
        <v>23</v>
      </c>
      <c r="N486" s="19" t="s">
        <v>24</v>
      </c>
    </row>
    <row r="487" spans="1:14" x14ac:dyDescent="0.2">
      <c r="A487" s="13" t="s">
        <v>522</v>
      </c>
      <c r="B487" s="14">
        <v>20454</v>
      </c>
      <c r="C487" s="14">
        <v>2625</v>
      </c>
      <c r="D487" s="14">
        <v>0.19313203700000001</v>
      </c>
      <c r="E487" s="14">
        <v>4586</v>
      </c>
      <c r="F487" s="14">
        <v>3459</v>
      </c>
      <c r="G487" s="14">
        <v>3891</v>
      </c>
      <c r="H487" s="14">
        <v>695</v>
      </c>
      <c r="I487" s="15">
        <v>20.399999999999999</v>
      </c>
      <c r="J487" s="15">
        <v>10.6</v>
      </c>
      <c r="K487" s="14">
        <v>10.6</v>
      </c>
      <c r="L487" s="14">
        <v>8.3000000000000007</v>
      </c>
      <c r="M487" s="14" t="s">
        <v>23</v>
      </c>
      <c r="N487" s="16" t="s">
        <v>24</v>
      </c>
    </row>
    <row r="488" spans="1:14" x14ac:dyDescent="0.2">
      <c r="A488" s="9" t="s">
        <v>523</v>
      </c>
      <c r="B488" s="10">
        <v>3</v>
      </c>
      <c r="C488" s="10">
        <v>1</v>
      </c>
      <c r="D488" s="10">
        <v>5.0100000000000005E-7</v>
      </c>
      <c r="E488" s="10">
        <v>6505</v>
      </c>
      <c r="F488" s="10">
        <v>3457</v>
      </c>
      <c r="G488" s="10">
        <v>5948</v>
      </c>
      <c r="H488" s="10">
        <v>557</v>
      </c>
      <c r="I488" s="11">
        <v>160.30000000000001</v>
      </c>
      <c r="J488" s="11">
        <v>35.5</v>
      </c>
      <c r="K488" s="10">
        <v>10.6</v>
      </c>
      <c r="L488" s="10">
        <v>8.3000000000000007</v>
      </c>
      <c r="M488" s="10" t="s">
        <v>23</v>
      </c>
      <c r="N488" s="19" t="s">
        <v>24</v>
      </c>
    </row>
    <row r="489" spans="1:14" x14ac:dyDescent="0.2">
      <c r="A489" s="13" t="s">
        <v>524</v>
      </c>
      <c r="B489" s="14">
        <v>38</v>
      </c>
      <c r="C489" s="14">
        <v>1</v>
      </c>
      <c r="D489" s="14">
        <v>2.3721300000000001E-4</v>
      </c>
      <c r="E489" s="14">
        <v>5598</v>
      </c>
      <c r="F489" s="14">
        <v>3451</v>
      </c>
      <c r="G489" s="14">
        <v>4013</v>
      </c>
      <c r="H489" s="14">
        <v>1585</v>
      </c>
      <c r="I489" s="15">
        <v>19.8</v>
      </c>
      <c r="J489" s="15">
        <v>26.1</v>
      </c>
      <c r="K489" s="14">
        <v>10.6</v>
      </c>
      <c r="L489" s="14">
        <v>8.3000000000000007</v>
      </c>
      <c r="M489" s="14" t="s">
        <v>23</v>
      </c>
      <c r="N489" s="16" t="s">
        <v>24</v>
      </c>
    </row>
    <row r="490" spans="1:14" x14ac:dyDescent="0.2">
      <c r="A490" s="9" t="s">
        <v>525</v>
      </c>
      <c r="B490" s="10">
        <v>18985</v>
      </c>
      <c r="C490" s="10">
        <v>3052</v>
      </c>
      <c r="D490" s="10">
        <v>0.22474801</v>
      </c>
      <c r="E490" s="10">
        <v>5651</v>
      </c>
      <c r="F490" s="10">
        <v>3445</v>
      </c>
      <c r="G490" s="10">
        <v>4844</v>
      </c>
      <c r="H490" s="10">
        <v>807</v>
      </c>
      <c r="I490" s="11">
        <v>69.900000000000006</v>
      </c>
      <c r="J490" s="11">
        <v>66</v>
      </c>
      <c r="K490" s="10">
        <v>10.6</v>
      </c>
      <c r="L490" s="10">
        <v>8.3000000000000007</v>
      </c>
      <c r="M490" s="10" t="s">
        <v>23</v>
      </c>
      <c r="N490" s="12" t="s">
        <v>24</v>
      </c>
    </row>
    <row r="491" spans="1:14" x14ac:dyDescent="0.2">
      <c r="A491" s="13" t="s">
        <v>526</v>
      </c>
      <c r="B491" s="14">
        <v>25472</v>
      </c>
      <c r="C491" s="14">
        <v>3494</v>
      </c>
      <c r="D491" s="14">
        <v>0.17770686299999999</v>
      </c>
      <c r="E491" s="14">
        <v>4658</v>
      </c>
      <c r="F491" s="14">
        <v>3439</v>
      </c>
      <c r="G491" s="14">
        <v>3949</v>
      </c>
      <c r="H491" s="14">
        <v>709</v>
      </c>
      <c r="I491" s="15">
        <v>186.2</v>
      </c>
      <c r="J491" s="15">
        <v>10.5</v>
      </c>
      <c r="K491" s="14">
        <v>10.6</v>
      </c>
      <c r="L491" s="14">
        <v>8.3000000000000007</v>
      </c>
      <c r="M491" s="14" t="s">
        <v>23</v>
      </c>
      <c r="N491" s="16" t="s">
        <v>24</v>
      </c>
    </row>
    <row r="492" spans="1:14" x14ac:dyDescent="0.2">
      <c r="A492" s="9" t="s">
        <v>527</v>
      </c>
      <c r="B492" s="10">
        <v>279</v>
      </c>
      <c r="C492" s="10">
        <v>50</v>
      </c>
      <c r="D492" s="10">
        <v>2.84403E-3</v>
      </c>
      <c r="E492" s="10">
        <v>5549</v>
      </c>
      <c r="F492" s="10">
        <v>3435</v>
      </c>
      <c r="G492" s="10">
        <v>4848</v>
      </c>
      <c r="H492" s="10">
        <v>701</v>
      </c>
      <c r="I492" s="11">
        <v>144.1</v>
      </c>
      <c r="J492" s="11">
        <v>79.3</v>
      </c>
      <c r="K492" s="10">
        <v>10.6</v>
      </c>
      <c r="L492" s="10">
        <v>8.3000000000000007</v>
      </c>
      <c r="M492" s="10" t="s">
        <v>23</v>
      </c>
      <c r="N492" s="12" t="s">
        <v>24</v>
      </c>
    </row>
    <row r="493" spans="1:14" x14ac:dyDescent="0.2">
      <c r="A493" s="13" t="s">
        <v>528</v>
      </c>
      <c r="B493" s="14">
        <v>328</v>
      </c>
      <c r="C493" s="14">
        <v>90</v>
      </c>
      <c r="D493" s="14">
        <v>1.6815090000000001E-3</v>
      </c>
      <c r="E493" s="14">
        <v>4432</v>
      </c>
      <c r="F493" s="14">
        <v>3434</v>
      </c>
      <c r="G493" s="14">
        <v>3879</v>
      </c>
      <c r="H493" s="14">
        <v>553</v>
      </c>
      <c r="I493" s="15">
        <v>38.700000000000003</v>
      </c>
      <c r="J493" s="15">
        <v>9.3000000000000007</v>
      </c>
      <c r="K493" s="14">
        <v>10.6</v>
      </c>
      <c r="L493" s="14">
        <v>8.3000000000000007</v>
      </c>
      <c r="M493" s="14" t="s">
        <v>23</v>
      </c>
      <c r="N493" s="17" t="s">
        <v>24</v>
      </c>
    </row>
    <row r="494" spans="1:14" x14ac:dyDescent="0.2">
      <c r="A494" s="9" t="s">
        <v>529</v>
      </c>
      <c r="B494" s="10">
        <v>38698</v>
      </c>
      <c r="C494" s="10">
        <v>3480</v>
      </c>
      <c r="D494" s="10">
        <v>0.22715665400000001</v>
      </c>
      <c r="E494" s="10">
        <v>4965</v>
      </c>
      <c r="F494" s="10">
        <v>3433</v>
      </c>
      <c r="G494" s="10">
        <v>3911</v>
      </c>
      <c r="H494" s="10">
        <v>1054</v>
      </c>
      <c r="I494" s="11">
        <v>342</v>
      </c>
      <c r="J494" s="11">
        <v>44.3</v>
      </c>
      <c r="K494" s="10">
        <v>10.6</v>
      </c>
      <c r="L494" s="10">
        <v>8.3000000000000007</v>
      </c>
      <c r="M494" s="10" t="s">
        <v>23</v>
      </c>
      <c r="N494" s="12" t="s">
        <v>24</v>
      </c>
    </row>
    <row r="495" spans="1:14" x14ac:dyDescent="0.2">
      <c r="A495" s="13" t="s">
        <v>530</v>
      </c>
      <c r="B495" s="14">
        <v>23423</v>
      </c>
      <c r="C495" s="14">
        <v>3624</v>
      </c>
      <c r="D495" s="14">
        <v>0.73588244899999999</v>
      </c>
      <c r="E495" s="14">
        <v>4849</v>
      </c>
      <c r="F495" s="14">
        <v>3430</v>
      </c>
      <c r="G495" s="14">
        <v>4071</v>
      </c>
      <c r="H495" s="14">
        <v>778</v>
      </c>
      <c r="I495" s="15">
        <v>272.7</v>
      </c>
      <c r="J495" s="15">
        <v>10.7</v>
      </c>
      <c r="K495" s="14">
        <v>10.6</v>
      </c>
      <c r="L495" s="14">
        <v>8.3000000000000007</v>
      </c>
      <c r="M495" s="14" t="s">
        <v>23</v>
      </c>
      <c r="N495" s="16" t="s">
        <v>24</v>
      </c>
    </row>
    <row r="496" spans="1:14" x14ac:dyDescent="0.2">
      <c r="A496" s="9" t="s">
        <v>531</v>
      </c>
      <c r="B496" s="10">
        <v>29954</v>
      </c>
      <c r="C496" s="10">
        <v>4547</v>
      </c>
      <c r="D496" s="10">
        <v>2.6556429480000001</v>
      </c>
      <c r="E496" s="10">
        <v>5288</v>
      </c>
      <c r="F496" s="10">
        <v>3422</v>
      </c>
      <c r="G496" s="10">
        <v>3551</v>
      </c>
      <c r="H496" s="10">
        <v>1737</v>
      </c>
      <c r="I496" s="11">
        <v>1677.3</v>
      </c>
      <c r="J496" s="11">
        <v>35.5</v>
      </c>
      <c r="K496" s="10">
        <v>10.6</v>
      </c>
      <c r="L496" s="10">
        <v>8.3000000000000007</v>
      </c>
      <c r="M496" s="10" t="s">
        <v>23</v>
      </c>
      <c r="N496" s="19" t="s">
        <v>24</v>
      </c>
    </row>
    <row r="497" spans="1:14" x14ac:dyDescent="0.2">
      <c r="A497" s="13" t="s">
        <v>532</v>
      </c>
      <c r="B497" s="14">
        <v>20261</v>
      </c>
      <c r="C497" s="14">
        <v>3729</v>
      </c>
      <c r="D497" s="14">
        <v>10.34720976</v>
      </c>
      <c r="E497" s="14">
        <v>6267</v>
      </c>
      <c r="F497" s="14">
        <v>3422</v>
      </c>
      <c r="G497" s="14">
        <v>5572</v>
      </c>
      <c r="H497" s="14">
        <v>695</v>
      </c>
      <c r="I497" s="15">
        <v>2043.7</v>
      </c>
      <c r="J497" s="15">
        <v>51.7</v>
      </c>
      <c r="K497" s="14">
        <v>10.6</v>
      </c>
      <c r="L497" s="14">
        <v>8.3000000000000007</v>
      </c>
      <c r="M497" s="14" t="s">
        <v>23</v>
      </c>
      <c r="N497" s="17" t="s">
        <v>24</v>
      </c>
    </row>
    <row r="498" spans="1:14" x14ac:dyDescent="0.2">
      <c r="A498" s="9" t="s">
        <v>533</v>
      </c>
      <c r="B498" s="10">
        <v>81269</v>
      </c>
      <c r="C498" s="10">
        <v>2352</v>
      </c>
      <c r="D498" s="10">
        <v>0.76629232999999997</v>
      </c>
      <c r="E498" s="10">
        <v>4580</v>
      </c>
      <c r="F498" s="10">
        <v>3420</v>
      </c>
      <c r="G498" s="10">
        <v>3919</v>
      </c>
      <c r="H498" s="10">
        <v>661</v>
      </c>
      <c r="I498" s="11">
        <v>9</v>
      </c>
      <c r="J498" s="11">
        <v>10.7</v>
      </c>
      <c r="K498" s="10">
        <v>10.6</v>
      </c>
      <c r="L498" s="10">
        <v>8.3000000000000007</v>
      </c>
      <c r="M498" s="10" t="s">
        <v>23</v>
      </c>
      <c r="N498" s="12" t="s">
        <v>24</v>
      </c>
    </row>
    <row r="499" spans="1:14" x14ac:dyDescent="0.2">
      <c r="A499" s="13" t="s">
        <v>534</v>
      </c>
      <c r="B499" s="14">
        <v>77472</v>
      </c>
      <c r="C499" s="14">
        <v>4799</v>
      </c>
      <c r="D499" s="14">
        <v>0.66640308299999995</v>
      </c>
      <c r="E499" s="14">
        <v>4899</v>
      </c>
      <c r="F499" s="14">
        <v>3405</v>
      </c>
      <c r="G499" s="14">
        <v>2600</v>
      </c>
      <c r="H499" s="14">
        <v>2299</v>
      </c>
      <c r="I499" s="15">
        <v>2.8</v>
      </c>
      <c r="J499" s="15">
        <v>0.5</v>
      </c>
      <c r="K499" s="14">
        <v>10.6</v>
      </c>
      <c r="L499" s="14">
        <v>8.3000000000000007</v>
      </c>
      <c r="M499" s="14" t="s">
        <v>81</v>
      </c>
      <c r="N499" s="16" t="s">
        <v>76</v>
      </c>
    </row>
    <row r="500" spans="1:14" x14ac:dyDescent="0.2">
      <c r="A500" s="9" t="s">
        <v>535</v>
      </c>
      <c r="B500" s="10">
        <v>45431</v>
      </c>
      <c r="C500" s="10">
        <v>4993</v>
      </c>
      <c r="D500" s="10">
        <v>0.55364616799999999</v>
      </c>
      <c r="E500" s="10">
        <v>5403</v>
      </c>
      <c r="F500" s="10">
        <v>3398</v>
      </c>
      <c r="G500" s="10">
        <v>4665</v>
      </c>
      <c r="H500" s="10">
        <v>738</v>
      </c>
      <c r="I500" s="11">
        <v>173.2</v>
      </c>
      <c r="J500" s="11">
        <v>49.6</v>
      </c>
      <c r="K500" s="10">
        <v>10.6</v>
      </c>
      <c r="L500" s="10">
        <v>8.3000000000000007</v>
      </c>
      <c r="M500" s="10" t="s">
        <v>23</v>
      </c>
      <c r="N500" s="19" t="s">
        <v>24</v>
      </c>
    </row>
    <row r="501" spans="1:14" x14ac:dyDescent="0.2">
      <c r="A501" s="13" t="s">
        <v>536</v>
      </c>
      <c r="B501" s="14">
        <v>170</v>
      </c>
      <c r="C501" s="14">
        <v>57</v>
      </c>
      <c r="D501" s="14">
        <v>4.9028199999999998E-4</v>
      </c>
      <c r="E501" s="14">
        <v>4357</v>
      </c>
      <c r="F501" s="14">
        <v>3397</v>
      </c>
      <c r="G501" s="14">
        <v>3792</v>
      </c>
      <c r="H501" s="14">
        <v>565</v>
      </c>
      <c r="I501" s="15">
        <v>8.6</v>
      </c>
      <c r="J501" s="15">
        <v>10</v>
      </c>
      <c r="K501" s="14">
        <v>10.6</v>
      </c>
      <c r="L501" s="14">
        <v>8.3000000000000007</v>
      </c>
      <c r="M501" s="14" t="s">
        <v>23</v>
      </c>
      <c r="N501" s="16" t="s">
        <v>24</v>
      </c>
    </row>
    <row r="502" spans="1:14" x14ac:dyDescent="0.2">
      <c r="A502" s="9" t="s">
        <v>537</v>
      </c>
      <c r="B502" s="10">
        <v>30141</v>
      </c>
      <c r="C502" s="10">
        <v>8112</v>
      </c>
      <c r="D502" s="10">
        <v>0.447811772</v>
      </c>
      <c r="E502" s="10">
        <v>4561</v>
      </c>
      <c r="F502" s="10">
        <v>3395</v>
      </c>
      <c r="G502" s="10">
        <v>2936</v>
      </c>
      <c r="H502" s="10">
        <v>1625</v>
      </c>
      <c r="I502" s="11">
        <v>18</v>
      </c>
      <c r="J502" s="11">
        <v>0.6</v>
      </c>
      <c r="K502" s="10">
        <v>10.6</v>
      </c>
      <c r="L502" s="10">
        <v>8.3000000000000007</v>
      </c>
      <c r="M502" s="10" t="s">
        <v>81</v>
      </c>
      <c r="N502" s="12" t="s">
        <v>76</v>
      </c>
    </row>
    <row r="503" spans="1:14" x14ac:dyDescent="0.2">
      <c r="A503" s="13" t="s">
        <v>538</v>
      </c>
      <c r="B503" s="14">
        <v>161732</v>
      </c>
      <c r="C503" s="14">
        <v>10136</v>
      </c>
      <c r="D503" s="14">
        <v>0.95288683200000002</v>
      </c>
      <c r="E503" s="14">
        <v>4797</v>
      </c>
      <c r="F503" s="14">
        <v>3392</v>
      </c>
      <c r="G503" s="14">
        <v>4136</v>
      </c>
      <c r="H503" s="14">
        <v>661</v>
      </c>
      <c r="I503" s="15">
        <v>253.9</v>
      </c>
      <c r="J503" s="15">
        <v>38.200000000000003</v>
      </c>
      <c r="K503" s="14">
        <v>10.6</v>
      </c>
      <c r="L503" s="14">
        <v>8.3000000000000007</v>
      </c>
      <c r="M503" s="14" t="s">
        <v>23</v>
      </c>
      <c r="N503" s="16" t="s">
        <v>24</v>
      </c>
    </row>
    <row r="504" spans="1:14" x14ac:dyDescent="0.2">
      <c r="A504" s="9" t="s">
        <v>539</v>
      </c>
      <c r="B504" s="10">
        <v>33079</v>
      </c>
      <c r="C504" s="10">
        <v>8203</v>
      </c>
      <c r="D504" s="10">
        <v>0.76141221699999995</v>
      </c>
      <c r="E504" s="10">
        <v>5630</v>
      </c>
      <c r="F504" s="10">
        <v>3386</v>
      </c>
      <c r="G504" s="10">
        <v>4142</v>
      </c>
      <c r="H504" s="10">
        <v>1488</v>
      </c>
      <c r="I504" s="11">
        <v>375.5</v>
      </c>
      <c r="J504" s="11">
        <v>25.2</v>
      </c>
      <c r="K504" s="10">
        <v>10.6</v>
      </c>
      <c r="L504" s="10">
        <v>8.3000000000000007</v>
      </c>
      <c r="M504" s="10" t="s">
        <v>23</v>
      </c>
      <c r="N504" s="12" t="s">
        <v>24</v>
      </c>
    </row>
    <row r="505" spans="1:14" x14ac:dyDescent="0.2">
      <c r="A505" s="13" t="s">
        <v>540</v>
      </c>
      <c r="B505" s="14">
        <v>87976</v>
      </c>
      <c r="C505" s="14">
        <v>6183</v>
      </c>
      <c r="D505" s="14">
        <v>2.9224290650000002</v>
      </c>
      <c r="E505" s="14">
        <v>4620</v>
      </c>
      <c r="F505" s="14">
        <v>3384</v>
      </c>
      <c r="G505" s="14">
        <v>4082</v>
      </c>
      <c r="H505" s="14">
        <v>538</v>
      </c>
      <c r="I505" s="15">
        <v>223.1</v>
      </c>
      <c r="J505" s="15">
        <v>11.2</v>
      </c>
      <c r="K505" s="14">
        <v>10.6</v>
      </c>
      <c r="L505" s="14">
        <v>8.3000000000000007</v>
      </c>
      <c r="M505" s="14" t="s">
        <v>23</v>
      </c>
      <c r="N505" s="17" t="s">
        <v>24</v>
      </c>
    </row>
    <row r="506" spans="1:14" x14ac:dyDescent="0.2">
      <c r="A506" s="9" t="s">
        <v>541</v>
      </c>
      <c r="B506" s="10">
        <v>44884</v>
      </c>
      <c r="C506" s="10">
        <v>3168</v>
      </c>
      <c r="D506" s="10">
        <v>2.9123847299999999</v>
      </c>
      <c r="E506" s="10">
        <v>5416</v>
      </c>
      <c r="F506" s="10">
        <v>3380</v>
      </c>
      <c r="G506" s="10">
        <v>4763</v>
      </c>
      <c r="H506" s="10">
        <v>653</v>
      </c>
      <c r="I506" s="11">
        <v>419.8</v>
      </c>
      <c r="J506" s="11">
        <v>38.1</v>
      </c>
      <c r="K506" s="10">
        <v>10.6</v>
      </c>
      <c r="L506" s="10">
        <v>8.3000000000000007</v>
      </c>
      <c r="M506" s="10" t="s">
        <v>23</v>
      </c>
      <c r="N506" s="12" t="s">
        <v>24</v>
      </c>
    </row>
    <row r="507" spans="1:14" x14ac:dyDescent="0.2">
      <c r="A507" s="13" t="s">
        <v>542</v>
      </c>
      <c r="B507" s="14">
        <v>4</v>
      </c>
      <c r="C507" s="14">
        <v>4</v>
      </c>
      <c r="D507" s="14">
        <v>4.3501500000000002E-4</v>
      </c>
      <c r="E507" s="14">
        <v>4676</v>
      </c>
      <c r="F507" s="14">
        <v>3365</v>
      </c>
      <c r="G507" s="14">
        <v>0</v>
      </c>
      <c r="H507" s="14">
        <v>4676</v>
      </c>
      <c r="I507" s="15">
        <v>1.2</v>
      </c>
      <c r="J507" s="15">
        <v>0.8</v>
      </c>
      <c r="K507" s="14">
        <v>10.6</v>
      </c>
      <c r="L507" s="14">
        <v>8.3000000000000007</v>
      </c>
      <c r="M507" s="14" t="s">
        <v>75</v>
      </c>
      <c r="N507" s="16" t="s">
        <v>97</v>
      </c>
    </row>
    <row r="508" spans="1:14" x14ac:dyDescent="0.2">
      <c r="A508" s="9" t="s">
        <v>543</v>
      </c>
      <c r="B508" s="10">
        <v>20990</v>
      </c>
      <c r="C508" s="10">
        <v>3576</v>
      </c>
      <c r="D508" s="10">
        <v>2.215071574</v>
      </c>
      <c r="E508" s="10">
        <v>4486</v>
      </c>
      <c r="F508" s="10">
        <v>3361</v>
      </c>
      <c r="G508" s="10">
        <v>3727</v>
      </c>
      <c r="H508" s="10">
        <v>759</v>
      </c>
      <c r="I508" s="11">
        <v>763.9</v>
      </c>
      <c r="J508" s="11">
        <v>10.199999999999999</v>
      </c>
      <c r="K508" s="10">
        <v>10.6</v>
      </c>
      <c r="L508" s="10">
        <v>8.3000000000000007</v>
      </c>
      <c r="M508" s="10" t="s">
        <v>23</v>
      </c>
      <c r="N508" s="12" t="s">
        <v>24</v>
      </c>
    </row>
    <row r="509" spans="1:14" x14ac:dyDescent="0.2">
      <c r="A509" s="13" t="s">
        <v>544</v>
      </c>
      <c r="B509" s="14">
        <v>20641</v>
      </c>
      <c r="C509" s="14">
        <v>2706</v>
      </c>
      <c r="D509" s="14">
        <v>0.116013377</v>
      </c>
      <c r="E509" s="14">
        <v>4589</v>
      </c>
      <c r="F509" s="14">
        <v>3358</v>
      </c>
      <c r="G509" s="14">
        <v>3927</v>
      </c>
      <c r="H509" s="14">
        <v>662</v>
      </c>
      <c r="I509" s="15">
        <v>31.2</v>
      </c>
      <c r="J509" s="15">
        <v>37.799999999999997</v>
      </c>
      <c r="K509" s="14">
        <v>10.6</v>
      </c>
      <c r="L509" s="14">
        <v>8.3000000000000007</v>
      </c>
      <c r="M509" s="14" t="s">
        <v>23</v>
      </c>
      <c r="N509" s="16" t="s">
        <v>24</v>
      </c>
    </row>
    <row r="510" spans="1:14" x14ac:dyDescent="0.2">
      <c r="A510" s="9" t="s">
        <v>545</v>
      </c>
      <c r="B510" s="10">
        <v>26389</v>
      </c>
      <c r="C510" s="10">
        <v>5642</v>
      </c>
      <c r="D510" s="10">
        <v>0.45798212700000002</v>
      </c>
      <c r="E510" s="10">
        <v>4970</v>
      </c>
      <c r="F510" s="10">
        <v>3355</v>
      </c>
      <c r="G510" s="10">
        <v>3862</v>
      </c>
      <c r="H510" s="10">
        <v>1108</v>
      </c>
      <c r="I510" s="11">
        <v>408.5</v>
      </c>
      <c r="J510" s="11">
        <v>3.9</v>
      </c>
      <c r="K510" s="10">
        <v>10.6</v>
      </c>
      <c r="L510" s="10">
        <v>8.3000000000000007</v>
      </c>
      <c r="M510" s="10" t="s">
        <v>23</v>
      </c>
      <c r="N510" s="12" t="s">
        <v>24</v>
      </c>
    </row>
    <row r="511" spans="1:14" x14ac:dyDescent="0.2">
      <c r="A511" s="13" t="s">
        <v>546</v>
      </c>
      <c r="B511" s="14">
        <v>79103</v>
      </c>
      <c r="C511" s="14">
        <v>2229</v>
      </c>
      <c r="D511" s="14">
        <v>0.25775347799999998</v>
      </c>
      <c r="E511" s="14">
        <v>4598</v>
      </c>
      <c r="F511" s="14">
        <v>3347</v>
      </c>
      <c r="G511" s="14">
        <v>3864</v>
      </c>
      <c r="H511" s="14">
        <v>734</v>
      </c>
      <c r="I511" s="15">
        <v>2.4</v>
      </c>
      <c r="J511" s="15">
        <v>11.3</v>
      </c>
      <c r="K511" s="14">
        <v>10.6</v>
      </c>
      <c r="L511" s="14">
        <v>8.3000000000000007</v>
      </c>
      <c r="M511" s="14" t="s">
        <v>23</v>
      </c>
      <c r="N511" s="17" t="s">
        <v>24</v>
      </c>
    </row>
    <row r="512" spans="1:14" x14ac:dyDescent="0.2">
      <c r="A512" s="9" t="s">
        <v>547</v>
      </c>
      <c r="B512" s="10">
        <v>12850</v>
      </c>
      <c r="C512" s="10">
        <v>2083</v>
      </c>
      <c r="D512" s="10">
        <v>0.41969389699999998</v>
      </c>
      <c r="E512" s="10">
        <v>4453</v>
      </c>
      <c r="F512" s="10">
        <v>3335</v>
      </c>
      <c r="G512" s="10">
        <v>3984</v>
      </c>
      <c r="H512" s="10">
        <v>469</v>
      </c>
      <c r="I512" s="11">
        <v>65.099999999999994</v>
      </c>
      <c r="J512" s="11">
        <v>6.9</v>
      </c>
      <c r="K512" s="10">
        <v>10.6</v>
      </c>
      <c r="L512" s="10">
        <v>8.3000000000000007</v>
      </c>
      <c r="M512" s="10" t="s">
        <v>23</v>
      </c>
      <c r="N512" s="12" t="s">
        <v>24</v>
      </c>
    </row>
    <row r="513" spans="1:14" x14ac:dyDescent="0.2">
      <c r="A513" s="13" t="s">
        <v>548</v>
      </c>
      <c r="B513" s="14">
        <v>24266</v>
      </c>
      <c r="C513" s="14">
        <v>3342</v>
      </c>
      <c r="D513" s="14">
        <v>0.111111105</v>
      </c>
      <c r="E513" s="14">
        <v>4424</v>
      </c>
      <c r="F513" s="14">
        <v>3334</v>
      </c>
      <c r="G513" s="14">
        <v>3850</v>
      </c>
      <c r="H513" s="14">
        <v>574</v>
      </c>
      <c r="I513" s="15">
        <v>9.3000000000000007</v>
      </c>
      <c r="J513" s="15">
        <v>10.9</v>
      </c>
      <c r="K513" s="14">
        <v>10.6</v>
      </c>
      <c r="L513" s="14">
        <v>8.3000000000000007</v>
      </c>
      <c r="M513" s="14" t="s">
        <v>23</v>
      </c>
      <c r="N513" s="16" t="s">
        <v>24</v>
      </c>
    </row>
    <row r="514" spans="1:14" x14ac:dyDescent="0.2">
      <c r="A514" s="9" t="s">
        <v>549</v>
      </c>
      <c r="B514" s="10">
        <v>40279</v>
      </c>
      <c r="C514" s="10">
        <v>5274</v>
      </c>
      <c r="D514" s="10">
        <v>2.2120003050000001</v>
      </c>
      <c r="E514" s="10">
        <v>6595</v>
      </c>
      <c r="F514" s="10">
        <v>3325</v>
      </c>
      <c r="G514" s="10">
        <v>5659</v>
      </c>
      <c r="H514" s="10">
        <v>936</v>
      </c>
      <c r="I514" s="11">
        <v>261.2</v>
      </c>
      <c r="J514" s="11">
        <v>9.9</v>
      </c>
      <c r="K514" s="10">
        <v>10.6</v>
      </c>
      <c r="L514" s="10">
        <v>8.3000000000000007</v>
      </c>
      <c r="M514" s="10" t="s">
        <v>23</v>
      </c>
      <c r="N514" s="12" t="s">
        <v>24</v>
      </c>
    </row>
    <row r="515" spans="1:14" x14ac:dyDescent="0.2">
      <c r="A515" s="13" t="s">
        <v>550</v>
      </c>
      <c r="B515" s="14">
        <v>440</v>
      </c>
      <c r="C515" s="14">
        <v>176</v>
      </c>
      <c r="D515" s="14">
        <v>1.6570669999999999E-3</v>
      </c>
      <c r="E515" s="14">
        <v>4494</v>
      </c>
      <c r="F515" s="14">
        <v>3322</v>
      </c>
      <c r="G515" s="14">
        <v>3991</v>
      </c>
      <c r="H515" s="14">
        <v>503</v>
      </c>
      <c r="I515" s="15">
        <v>8.1</v>
      </c>
      <c r="J515" s="15">
        <v>7.3</v>
      </c>
      <c r="K515" s="14">
        <v>10.6</v>
      </c>
      <c r="L515" s="14">
        <v>8.3000000000000007</v>
      </c>
      <c r="M515" s="14" t="s">
        <v>23</v>
      </c>
      <c r="N515" s="16" t="s">
        <v>24</v>
      </c>
    </row>
    <row r="516" spans="1:14" x14ac:dyDescent="0.2">
      <c r="A516" s="9" t="s">
        <v>551</v>
      </c>
      <c r="B516" s="10">
        <v>2178</v>
      </c>
      <c r="C516" s="10">
        <v>424</v>
      </c>
      <c r="D516" s="10">
        <v>0.152096437</v>
      </c>
      <c r="E516" s="10">
        <v>4250</v>
      </c>
      <c r="F516" s="10">
        <v>3320</v>
      </c>
      <c r="G516" s="10">
        <v>3583</v>
      </c>
      <c r="H516" s="10">
        <v>667</v>
      </c>
      <c r="I516" s="11">
        <v>71.5</v>
      </c>
      <c r="J516" s="11">
        <v>10.3</v>
      </c>
      <c r="K516" s="10">
        <v>10.6</v>
      </c>
      <c r="L516" s="10">
        <v>8.3000000000000007</v>
      </c>
      <c r="M516" s="10" t="s">
        <v>23</v>
      </c>
      <c r="N516" s="12" t="s">
        <v>24</v>
      </c>
    </row>
    <row r="517" spans="1:14" x14ac:dyDescent="0.2">
      <c r="A517" s="13" t="s">
        <v>552</v>
      </c>
      <c r="B517" s="14">
        <v>1491</v>
      </c>
      <c r="C517" s="14">
        <v>341</v>
      </c>
      <c r="D517" s="14">
        <v>1.5700921E-2</v>
      </c>
      <c r="E517" s="14">
        <v>5379</v>
      </c>
      <c r="F517" s="14">
        <v>3320</v>
      </c>
      <c r="G517" s="14">
        <v>3743</v>
      </c>
      <c r="H517" s="14">
        <v>3007</v>
      </c>
      <c r="I517" s="15">
        <v>105.7</v>
      </c>
      <c r="J517" s="15">
        <v>48.3</v>
      </c>
      <c r="K517" s="14">
        <v>10.6</v>
      </c>
      <c r="L517" s="14">
        <v>8.3000000000000007</v>
      </c>
      <c r="M517" s="14" t="s">
        <v>23</v>
      </c>
      <c r="N517" s="17" t="s">
        <v>24</v>
      </c>
    </row>
    <row r="518" spans="1:14" x14ac:dyDescent="0.2">
      <c r="A518" s="9" t="s">
        <v>553</v>
      </c>
      <c r="B518" s="10">
        <v>1481</v>
      </c>
      <c r="C518" s="10">
        <v>600</v>
      </c>
      <c r="D518" s="10">
        <v>1.0316103E-2</v>
      </c>
      <c r="E518" s="10">
        <v>4736</v>
      </c>
      <c r="F518" s="10">
        <v>3316</v>
      </c>
      <c r="G518" s="10">
        <v>4123</v>
      </c>
      <c r="H518" s="10">
        <v>613</v>
      </c>
      <c r="I518" s="11">
        <v>76.7</v>
      </c>
      <c r="J518" s="11">
        <v>27.6</v>
      </c>
      <c r="K518" s="10">
        <v>10.6</v>
      </c>
      <c r="L518" s="10">
        <v>8.3000000000000007</v>
      </c>
      <c r="M518" s="10" t="s">
        <v>23</v>
      </c>
      <c r="N518" s="12" t="s">
        <v>24</v>
      </c>
    </row>
    <row r="519" spans="1:14" x14ac:dyDescent="0.2">
      <c r="A519" s="13" t="s">
        <v>554</v>
      </c>
      <c r="B519" s="14">
        <v>681</v>
      </c>
      <c r="C519" s="14">
        <v>4</v>
      </c>
      <c r="D519" s="14">
        <v>8.0485580000000008E-3</v>
      </c>
      <c r="E519" s="14">
        <v>4421</v>
      </c>
      <c r="F519" s="14">
        <v>3316</v>
      </c>
      <c r="G519" s="14">
        <v>3925</v>
      </c>
      <c r="H519" s="14">
        <v>496</v>
      </c>
      <c r="I519" s="15">
        <v>208.2</v>
      </c>
      <c r="J519" s="15">
        <v>9</v>
      </c>
      <c r="K519" s="14">
        <v>10.6</v>
      </c>
      <c r="L519" s="14">
        <v>8.3000000000000007</v>
      </c>
      <c r="M519" s="14" t="s">
        <v>23</v>
      </c>
      <c r="N519" s="16" t="s">
        <v>24</v>
      </c>
    </row>
    <row r="520" spans="1:14" x14ac:dyDescent="0.2">
      <c r="A520" s="9" t="s">
        <v>555</v>
      </c>
      <c r="B520" s="10">
        <v>39</v>
      </c>
      <c r="C520" s="10">
        <v>7</v>
      </c>
      <c r="D520" s="10">
        <v>1.4507999999999999E-4</v>
      </c>
      <c r="E520" s="10">
        <v>4822</v>
      </c>
      <c r="F520" s="10">
        <v>3314</v>
      </c>
      <c r="G520" s="10">
        <v>3946</v>
      </c>
      <c r="H520" s="10">
        <v>876</v>
      </c>
      <c r="I520" s="11">
        <v>9.6999999999999993</v>
      </c>
      <c r="J520" s="11">
        <v>7.2</v>
      </c>
      <c r="K520" s="10">
        <v>10.6</v>
      </c>
      <c r="L520" s="10">
        <v>8.3000000000000007</v>
      </c>
      <c r="M520" s="10" t="s">
        <v>23</v>
      </c>
      <c r="N520" s="12" t="s">
        <v>24</v>
      </c>
    </row>
    <row r="521" spans="1:14" x14ac:dyDescent="0.2">
      <c r="A521" s="13" t="s">
        <v>556</v>
      </c>
      <c r="B521" s="14">
        <v>738</v>
      </c>
      <c r="C521" s="14">
        <v>126</v>
      </c>
      <c r="D521" s="14">
        <v>8.530681E-3</v>
      </c>
      <c r="E521" s="14">
        <v>4806</v>
      </c>
      <c r="F521" s="14">
        <v>3304</v>
      </c>
      <c r="G521" s="14">
        <v>3898</v>
      </c>
      <c r="H521" s="14">
        <v>908</v>
      </c>
      <c r="I521" s="15">
        <v>536.20000000000005</v>
      </c>
      <c r="J521" s="15">
        <v>49.3</v>
      </c>
      <c r="K521" s="14">
        <v>10.6</v>
      </c>
      <c r="L521" s="14">
        <v>8.3000000000000007</v>
      </c>
      <c r="M521" s="14" t="s">
        <v>23</v>
      </c>
      <c r="N521" s="16" t="s">
        <v>24</v>
      </c>
    </row>
    <row r="522" spans="1:14" x14ac:dyDescent="0.2">
      <c r="A522" s="9" t="s">
        <v>557</v>
      </c>
      <c r="B522" s="10">
        <v>24440</v>
      </c>
      <c r="C522" s="10">
        <v>4253</v>
      </c>
      <c r="D522" s="10">
        <v>0.233349273</v>
      </c>
      <c r="E522" s="10">
        <v>4709</v>
      </c>
      <c r="F522" s="10">
        <v>3299</v>
      </c>
      <c r="G522" s="10">
        <v>3849</v>
      </c>
      <c r="H522" s="10">
        <v>860</v>
      </c>
      <c r="I522" s="11">
        <v>84.2</v>
      </c>
      <c r="J522" s="11">
        <v>10.4</v>
      </c>
      <c r="K522" s="10">
        <v>10.6</v>
      </c>
      <c r="L522" s="10">
        <v>8.3000000000000007</v>
      </c>
      <c r="M522" s="10" t="s">
        <v>23</v>
      </c>
      <c r="N522" s="19" t="s">
        <v>24</v>
      </c>
    </row>
    <row r="523" spans="1:14" x14ac:dyDescent="0.2">
      <c r="A523" s="13" t="s">
        <v>558</v>
      </c>
      <c r="B523" s="14">
        <v>615</v>
      </c>
      <c r="C523" s="14">
        <v>79</v>
      </c>
      <c r="D523" s="14">
        <v>1.7734249999999999E-3</v>
      </c>
      <c r="E523" s="14">
        <v>3957</v>
      </c>
      <c r="F523" s="14">
        <v>3298</v>
      </c>
      <c r="G523" s="14">
        <v>3502</v>
      </c>
      <c r="H523" s="14">
        <v>455</v>
      </c>
      <c r="I523" s="15">
        <v>24.6</v>
      </c>
      <c r="J523" s="15">
        <v>8.1999999999999993</v>
      </c>
      <c r="K523" s="14">
        <v>10.6</v>
      </c>
      <c r="L523" s="14">
        <v>8.3000000000000007</v>
      </c>
      <c r="M523" s="14" t="s">
        <v>23</v>
      </c>
      <c r="N523" s="16" t="s">
        <v>24</v>
      </c>
    </row>
    <row r="524" spans="1:14" x14ac:dyDescent="0.2">
      <c r="A524" s="9" t="s">
        <v>559</v>
      </c>
      <c r="B524" s="10">
        <v>27364</v>
      </c>
      <c r="C524" s="10">
        <v>5027</v>
      </c>
      <c r="D524" s="10">
        <v>0.48080125499999998</v>
      </c>
      <c r="E524" s="10">
        <v>4016</v>
      </c>
      <c r="F524" s="10">
        <v>3294</v>
      </c>
      <c r="G524" s="10">
        <v>2518</v>
      </c>
      <c r="H524" s="10">
        <v>1498</v>
      </c>
      <c r="I524" s="11">
        <v>27.6</v>
      </c>
      <c r="J524" s="11">
        <v>1</v>
      </c>
      <c r="K524" s="10">
        <v>10.6</v>
      </c>
      <c r="L524" s="10">
        <v>8.3000000000000007</v>
      </c>
      <c r="M524" s="10" t="s">
        <v>81</v>
      </c>
      <c r="N524" s="12" t="s">
        <v>76</v>
      </c>
    </row>
    <row r="525" spans="1:14" x14ac:dyDescent="0.2">
      <c r="A525" s="13" t="s">
        <v>560</v>
      </c>
      <c r="B525" s="14">
        <v>1</v>
      </c>
      <c r="C525" s="14">
        <v>1</v>
      </c>
      <c r="D525" s="14">
        <v>1.0335E-5</v>
      </c>
      <c r="E525" s="14">
        <v>4330</v>
      </c>
      <c r="F525" s="14">
        <v>3293</v>
      </c>
      <c r="G525" s="14">
        <v>3949</v>
      </c>
      <c r="H525" s="14">
        <v>381</v>
      </c>
      <c r="I525" s="15">
        <v>16.399999999999999</v>
      </c>
      <c r="J525" s="15">
        <v>7.5</v>
      </c>
      <c r="K525" s="14">
        <v>10.6</v>
      </c>
      <c r="L525" s="14">
        <v>8.3000000000000007</v>
      </c>
      <c r="M525" s="14" t="s">
        <v>23</v>
      </c>
      <c r="N525" s="16" t="s">
        <v>24</v>
      </c>
    </row>
    <row r="526" spans="1:14" x14ac:dyDescent="0.2">
      <c r="A526" s="9" t="s">
        <v>561</v>
      </c>
      <c r="B526" s="10">
        <v>23562</v>
      </c>
      <c r="C526" s="10">
        <v>2777</v>
      </c>
      <c r="D526" s="10">
        <v>2.610475519</v>
      </c>
      <c r="E526" s="10">
        <v>4225</v>
      </c>
      <c r="F526" s="10">
        <v>3291</v>
      </c>
      <c r="G526" s="10">
        <v>3713</v>
      </c>
      <c r="H526" s="10">
        <v>512</v>
      </c>
      <c r="I526" s="11">
        <v>240</v>
      </c>
      <c r="J526" s="11">
        <v>46.7</v>
      </c>
      <c r="K526" s="10">
        <v>10.6</v>
      </c>
      <c r="L526" s="10">
        <v>8.3000000000000007</v>
      </c>
      <c r="M526" s="10" t="s">
        <v>23</v>
      </c>
      <c r="N526" s="12" t="s">
        <v>24</v>
      </c>
    </row>
    <row r="527" spans="1:14" x14ac:dyDescent="0.2">
      <c r="A527" s="13" t="s">
        <v>562</v>
      </c>
      <c r="B527" s="14">
        <v>22848</v>
      </c>
      <c r="C527" s="14">
        <v>3370</v>
      </c>
      <c r="D527" s="14">
        <v>0.15198430299999999</v>
      </c>
      <c r="E527" s="14">
        <v>4094</v>
      </c>
      <c r="F527" s="14">
        <v>3288</v>
      </c>
      <c r="G527" s="14">
        <v>3554</v>
      </c>
      <c r="H527" s="14">
        <v>540</v>
      </c>
      <c r="I527" s="15">
        <v>25.3</v>
      </c>
      <c r="J527" s="15">
        <v>10.3</v>
      </c>
      <c r="K527" s="14">
        <v>10.6</v>
      </c>
      <c r="L527" s="14">
        <v>8.3000000000000007</v>
      </c>
      <c r="M527" s="14" t="s">
        <v>23</v>
      </c>
      <c r="N527" s="16" t="s">
        <v>24</v>
      </c>
    </row>
    <row r="528" spans="1:14" x14ac:dyDescent="0.2">
      <c r="A528" s="9" t="s">
        <v>563</v>
      </c>
      <c r="B528" s="10">
        <v>46805</v>
      </c>
      <c r="C528" s="10">
        <v>3017</v>
      </c>
      <c r="D528" s="10">
        <v>0.22949910300000001</v>
      </c>
      <c r="E528" s="10">
        <v>5488</v>
      </c>
      <c r="F528" s="10">
        <v>3287</v>
      </c>
      <c r="G528" s="10">
        <v>5195</v>
      </c>
      <c r="H528" s="10">
        <v>293</v>
      </c>
      <c r="I528" s="11">
        <v>12.8</v>
      </c>
      <c r="J528" s="11">
        <v>37.200000000000003</v>
      </c>
      <c r="K528" s="10">
        <v>10.6</v>
      </c>
      <c r="L528" s="10">
        <v>8.3000000000000007</v>
      </c>
      <c r="M528" s="10" t="s">
        <v>23</v>
      </c>
      <c r="N528" s="12" t="s">
        <v>24</v>
      </c>
    </row>
    <row r="529" spans="1:14" x14ac:dyDescent="0.2">
      <c r="A529" s="13" t="s">
        <v>564</v>
      </c>
      <c r="B529" s="14">
        <v>479</v>
      </c>
      <c r="C529" s="14">
        <v>253</v>
      </c>
      <c r="D529" s="14">
        <v>8.7506552000000001E-2</v>
      </c>
      <c r="E529" s="14">
        <v>5335</v>
      </c>
      <c r="F529" s="14">
        <v>3287</v>
      </c>
      <c r="G529" s="14">
        <v>4569</v>
      </c>
      <c r="H529" s="14">
        <v>766</v>
      </c>
      <c r="I529" s="15">
        <v>342.6</v>
      </c>
      <c r="J529" s="15">
        <v>36.700000000000003</v>
      </c>
      <c r="K529" s="14">
        <v>10.6</v>
      </c>
      <c r="L529" s="14">
        <v>8.3000000000000007</v>
      </c>
      <c r="M529" s="14" t="s">
        <v>23</v>
      </c>
      <c r="N529" s="16" t="s">
        <v>24</v>
      </c>
    </row>
    <row r="530" spans="1:14" x14ac:dyDescent="0.2">
      <c r="A530" s="9" t="s">
        <v>565</v>
      </c>
      <c r="B530" s="10">
        <v>86347</v>
      </c>
      <c r="C530" s="10">
        <v>6608</v>
      </c>
      <c r="D530" s="10">
        <v>0.34912964400000002</v>
      </c>
      <c r="E530" s="10">
        <v>4750</v>
      </c>
      <c r="F530" s="10">
        <v>3285</v>
      </c>
      <c r="G530" s="10">
        <v>4039</v>
      </c>
      <c r="H530" s="10">
        <v>711</v>
      </c>
      <c r="I530" s="11">
        <v>200.6</v>
      </c>
      <c r="J530" s="11">
        <v>12.3</v>
      </c>
      <c r="K530" s="10">
        <v>10.6</v>
      </c>
      <c r="L530" s="10">
        <v>8.3000000000000007</v>
      </c>
      <c r="M530" s="10" t="s">
        <v>23</v>
      </c>
      <c r="N530" s="19" t="s">
        <v>24</v>
      </c>
    </row>
    <row r="531" spans="1:14" x14ac:dyDescent="0.2">
      <c r="A531" s="13" t="s">
        <v>566</v>
      </c>
      <c r="B531" s="14">
        <v>2863</v>
      </c>
      <c r="C531" s="14">
        <v>399</v>
      </c>
      <c r="D531" s="14">
        <v>3.5581973000000003E-2</v>
      </c>
      <c r="E531" s="14">
        <v>4668</v>
      </c>
      <c r="F531" s="14">
        <v>3285</v>
      </c>
      <c r="G531" s="14">
        <v>3021</v>
      </c>
      <c r="H531" s="14">
        <v>1647</v>
      </c>
      <c r="I531" s="15">
        <v>5.6</v>
      </c>
      <c r="J531" s="15">
        <v>0.7</v>
      </c>
      <c r="K531" s="14">
        <v>10.6</v>
      </c>
      <c r="L531" s="14">
        <v>8.3000000000000007</v>
      </c>
      <c r="M531" s="14" t="s">
        <v>81</v>
      </c>
      <c r="N531" s="16" t="s">
        <v>76</v>
      </c>
    </row>
    <row r="532" spans="1:14" x14ac:dyDescent="0.2">
      <c r="A532" s="9" t="s">
        <v>567</v>
      </c>
      <c r="B532" s="10">
        <v>21606</v>
      </c>
      <c r="C532" s="10">
        <v>4088</v>
      </c>
      <c r="D532" s="10">
        <v>0.59200248700000002</v>
      </c>
      <c r="E532" s="10">
        <v>5523</v>
      </c>
      <c r="F532" s="10">
        <v>3280</v>
      </c>
      <c r="G532" s="10">
        <v>4849</v>
      </c>
      <c r="H532" s="10">
        <v>674</v>
      </c>
      <c r="I532" s="11">
        <v>2419.6999999999998</v>
      </c>
      <c r="J532" s="11">
        <v>72.099999999999994</v>
      </c>
      <c r="K532" s="10">
        <v>10.6</v>
      </c>
      <c r="L532" s="10">
        <v>8.3000000000000007</v>
      </c>
      <c r="M532" s="10" t="s">
        <v>23</v>
      </c>
      <c r="N532" s="19" t="s">
        <v>24</v>
      </c>
    </row>
    <row r="533" spans="1:14" x14ac:dyDescent="0.2">
      <c r="A533" s="13" t="s">
        <v>568</v>
      </c>
      <c r="B533" s="14">
        <v>26335</v>
      </c>
      <c r="C533" s="14">
        <v>4717</v>
      </c>
      <c r="D533" s="14">
        <v>0.57429109099999998</v>
      </c>
      <c r="E533" s="14">
        <v>4697</v>
      </c>
      <c r="F533" s="14">
        <v>3274</v>
      </c>
      <c r="G533" s="14">
        <v>2540</v>
      </c>
      <c r="H533" s="14">
        <v>2157</v>
      </c>
      <c r="I533" s="15">
        <v>52.2</v>
      </c>
      <c r="J533" s="15">
        <v>0.6</v>
      </c>
      <c r="K533" s="14">
        <v>10.6</v>
      </c>
      <c r="L533" s="14">
        <v>8.3000000000000007</v>
      </c>
      <c r="M533" s="14" t="s">
        <v>81</v>
      </c>
      <c r="N533" s="16" t="s">
        <v>76</v>
      </c>
    </row>
    <row r="534" spans="1:14" x14ac:dyDescent="0.2">
      <c r="A534" s="9" t="s">
        <v>569</v>
      </c>
      <c r="B534" s="10">
        <v>793</v>
      </c>
      <c r="C534" s="10">
        <v>277</v>
      </c>
      <c r="D534" s="10">
        <v>9.4955189999999991E-3</v>
      </c>
      <c r="E534" s="10">
        <v>4683</v>
      </c>
      <c r="F534" s="10">
        <v>3272</v>
      </c>
      <c r="G534" s="10">
        <v>3924</v>
      </c>
      <c r="H534" s="10">
        <v>798</v>
      </c>
      <c r="I534" s="11">
        <v>82.5</v>
      </c>
      <c r="J534" s="11">
        <v>51.6</v>
      </c>
      <c r="K534" s="10">
        <v>10.6</v>
      </c>
      <c r="L534" s="10">
        <v>8.3000000000000007</v>
      </c>
      <c r="M534" s="10" t="s">
        <v>23</v>
      </c>
      <c r="N534" s="12" t="s">
        <v>24</v>
      </c>
    </row>
    <row r="535" spans="1:14" x14ac:dyDescent="0.2">
      <c r="A535" s="13" t="s">
        <v>570</v>
      </c>
      <c r="B535" s="14">
        <v>234</v>
      </c>
      <c r="C535" s="14">
        <v>7</v>
      </c>
      <c r="D535" s="14">
        <v>1.4791909999999999E-3</v>
      </c>
      <c r="E535" s="14">
        <v>4239</v>
      </c>
      <c r="F535" s="14">
        <v>3270</v>
      </c>
      <c r="G535" s="14">
        <v>3626</v>
      </c>
      <c r="H535" s="14">
        <v>613</v>
      </c>
      <c r="I535" s="15">
        <v>361.4</v>
      </c>
      <c r="J535" s="15">
        <v>44</v>
      </c>
      <c r="K535" s="14">
        <v>10.6</v>
      </c>
      <c r="L535" s="14">
        <v>8.3000000000000007</v>
      </c>
      <c r="M535" s="14" t="s">
        <v>23</v>
      </c>
      <c r="N535" s="16" t="s">
        <v>24</v>
      </c>
    </row>
    <row r="536" spans="1:14" x14ac:dyDescent="0.2">
      <c r="A536" s="9" t="s">
        <v>571</v>
      </c>
      <c r="B536" s="10">
        <v>77302</v>
      </c>
      <c r="C536" s="10">
        <v>2522</v>
      </c>
      <c r="D536" s="10">
        <v>0.29909692100000002</v>
      </c>
      <c r="E536" s="10">
        <v>4471</v>
      </c>
      <c r="F536" s="10">
        <v>3268</v>
      </c>
      <c r="G536" s="10">
        <v>3820</v>
      </c>
      <c r="H536" s="10">
        <v>651</v>
      </c>
      <c r="I536" s="11">
        <v>48.1</v>
      </c>
      <c r="J536" s="11">
        <v>9</v>
      </c>
      <c r="K536" s="10">
        <v>10.6</v>
      </c>
      <c r="L536" s="10">
        <v>8.3000000000000007</v>
      </c>
      <c r="M536" s="10" t="s">
        <v>23</v>
      </c>
      <c r="N536" s="12" t="s">
        <v>24</v>
      </c>
    </row>
    <row r="537" spans="1:14" x14ac:dyDescent="0.2">
      <c r="A537" s="13" t="s">
        <v>572</v>
      </c>
      <c r="B537" s="14">
        <v>20104</v>
      </c>
      <c r="C537" s="14">
        <v>3400</v>
      </c>
      <c r="D537" s="14">
        <v>1.4595351599999999</v>
      </c>
      <c r="E537" s="14">
        <v>4547</v>
      </c>
      <c r="F537" s="14">
        <v>3267</v>
      </c>
      <c r="G537" s="14">
        <v>3938</v>
      </c>
      <c r="H537" s="14">
        <v>609</v>
      </c>
      <c r="I537" s="15">
        <v>212.8</v>
      </c>
      <c r="J537" s="15">
        <v>9.6999999999999993</v>
      </c>
      <c r="K537" s="14">
        <v>10.6</v>
      </c>
      <c r="L537" s="14">
        <v>8.3000000000000007</v>
      </c>
      <c r="M537" s="14" t="s">
        <v>23</v>
      </c>
      <c r="N537" s="16" t="s">
        <v>24</v>
      </c>
    </row>
    <row r="538" spans="1:14" x14ac:dyDescent="0.2">
      <c r="A538" s="9" t="s">
        <v>573</v>
      </c>
      <c r="B538" s="10">
        <v>24942</v>
      </c>
      <c r="C538" s="10">
        <v>5505</v>
      </c>
      <c r="D538" s="10">
        <v>0.12650002299999999</v>
      </c>
      <c r="E538" s="10">
        <v>3913</v>
      </c>
      <c r="F538" s="10">
        <v>3264</v>
      </c>
      <c r="G538" s="10">
        <v>3493</v>
      </c>
      <c r="H538" s="10">
        <v>420</v>
      </c>
      <c r="I538" s="11">
        <v>450.5</v>
      </c>
      <c r="J538" s="11">
        <v>8.5</v>
      </c>
      <c r="K538" s="10">
        <v>10.6</v>
      </c>
      <c r="L538" s="10">
        <v>8.3000000000000007</v>
      </c>
      <c r="M538" s="10" t="s">
        <v>23</v>
      </c>
      <c r="N538" s="12" t="s">
        <v>24</v>
      </c>
    </row>
    <row r="539" spans="1:14" x14ac:dyDescent="0.2">
      <c r="A539" s="13" t="s">
        <v>574</v>
      </c>
      <c r="B539" s="14">
        <v>1</v>
      </c>
      <c r="C539" s="14">
        <v>0</v>
      </c>
      <c r="D539" s="14">
        <v>5.9399999999999999E-6</v>
      </c>
      <c r="E539" s="14">
        <v>4941</v>
      </c>
      <c r="F539" s="14">
        <v>3261</v>
      </c>
      <c r="G539" s="14">
        <v>4212</v>
      </c>
      <c r="H539" s="14">
        <v>729</v>
      </c>
      <c r="I539" s="15">
        <v>85.3</v>
      </c>
      <c r="J539" s="15">
        <v>15.8</v>
      </c>
      <c r="K539" s="14">
        <v>10.6</v>
      </c>
      <c r="L539" s="14">
        <v>8.3000000000000007</v>
      </c>
      <c r="M539" s="14" t="s">
        <v>23</v>
      </c>
      <c r="N539" s="16" t="s">
        <v>24</v>
      </c>
    </row>
    <row r="540" spans="1:14" x14ac:dyDescent="0.2">
      <c r="A540" s="9" t="s">
        <v>575</v>
      </c>
      <c r="B540" s="10">
        <v>3877</v>
      </c>
      <c r="C540" s="10">
        <v>505</v>
      </c>
      <c r="D540" s="10">
        <v>0.165402199</v>
      </c>
      <c r="E540" s="10">
        <v>4323</v>
      </c>
      <c r="F540" s="10">
        <v>3254</v>
      </c>
      <c r="G540" s="10">
        <v>2923</v>
      </c>
      <c r="H540" s="10">
        <v>1400</v>
      </c>
      <c r="I540" s="11">
        <v>977.5</v>
      </c>
      <c r="J540" s="11">
        <v>28.3</v>
      </c>
      <c r="K540" s="10">
        <v>10.6</v>
      </c>
      <c r="L540" s="10">
        <v>8.3000000000000007</v>
      </c>
      <c r="M540" s="10" t="s">
        <v>23</v>
      </c>
      <c r="N540" s="12" t="s">
        <v>24</v>
      </c>
    </row>
    <row r="541" spans="1:14" x14ac:dyDescent="0.2">
      <c r="A541" s="13" t="s">
        <v>576</v>
      </c>
      <c r="B541" s="14">
        <v>2161</v>
      </c>
      <c r="C541" s="14">
        <v>858</v>
      </c>
      <c r="D541" s="14">
        <v>1.1859504999999999E-2</v>
      </c>
      <c r="E541" s="14">
        <v>5111</v>
      </c>
      <c r="F541" s="14">
        <v>3251</v>
      </c>
      <c r="G541" s="14">
        <v>3297</v>
      </c>
      <c r="H541" s="14">
        <v>1814</v>
      </c>
      <c r="I541" s="15">
        <v>7.6</v>
      </c>
      <c r="J541" s="15">
        <v>0.6</v>
      </c>
      <c r="K541" s="14">
        <v>10.6</v>
      </c>
      <c r="L541" s="14">
        <v>8.3000000000000007</v>
      </c>
      <c r="M541" s="14" t="s">
        <v>81</v>
      </c>
      <c r="N541" s="16" t="s">
        <v>76</v>
      </c>
    </row>
    <row r="542" spans="1:14" x14ac:dyDescent="0.2">
      <c r="A542" s="9" t="s">
        <v>577</v>
      </c>
      <c r="B542" s="10">
        <v>247</v>
      </c>
      <c r="C542" s="10">
        <v>97</v>
      </c>
      <c r="D542" s="10">
        <v>1.446976E-3</v>
      </c>
      <c r="E542" s="10">
        <v>4502</v>
      </c>
      <c r="F542" s="10">
        <v>3245</v>
      </c>
      <c r="G542" s="10">
        <v>0</v>
      </c>
      <c r="H542" s="10">
        <v>4502</v>
      </c>
      <c r="I542" s="11">
        <v>0.3</v>
      </c>
      <c r="J542" s="11">
        <v>1.7</v>
      </c>
      <c r="K542" s="10">
        <v>10.6</v>
      </c>
      <c r="L542" s="10">
        <v>8.3000000000000007</v>
      </c>
      <c r="M542" s="10" t="s">
        <v>75</v>
      </c>
      <c r="N542" s="12" t="s">
        <v>97</v>
      </c>
    </row>
    <row r="543" spans="1:14" x14ac:dyDescent="0.2">
      <c r="A543" s="13" t="s">
        <v>578</v>
      </c>
      <c r="B543" s="14">
        <v>1632</v>
      </c>
      <c r="C543" s="14">
        <v>271</v>
      </c>
      <c r="D543" s="14">
        <v>7.363601E-3</v>
      </c>
      <c r="E543" s="14">
        <v>4384</v>
      </c>
      <c r="F543" s="14">
        <v>3244</v>
      </c>
      <c r="G543" s="14">
        <v>3854</v>
      </c>
      <c r="H543" s="14">
        <v>530</v>
      </c>
      <c r="I543" s="15">
        <v>30.5</v>
      </c>
      <c r="J543" s="15">
        <v>8.8000000000000007</v>
      </c>
      <c r="K543" s="14">
        <v>10.6</v>
      </c>
      <c r="L543" s="14">
        <v>8.3000000000000007</v>
      </c>
      <c r="M543" s="14" t="s">
        <v>23</v>
      </c>
      <c r="N543" s="16" t="s">
        <v>24</v>
      </c>
    </row>
    <row r="544" spans="1:14" x14ac:dyDescent="0.2">
      <c r="A544" s="9" t="s">
        <v>579</v>
      </c>
      <c r="B544" s="10">
        <v>38497</v>
      </c>
      <c r="C544" s="10">
        <v>5929</v>
      </c>
      <c r="D544" s="10">
        <v>0.30404488600000001</v>
      </c>
      <c r="E544" s="10">
        <v>5160</v>
      </c>
      <c r="F544" s="10">
        <v>3241</v>
      </c>
      <c r="G544" s="10">
        <v>4086</v>
      </c>
      <c r="H544" s="10">
        <v>1074</v>
      </c>
      <c r="I544" s="11">
        <v>45</v>
      </c>
      <c r="J544" s="11">
        <v>33</v>
      </c>
      <c r="K544" s="10">
        <v>10.6</v>
      </c>
      <c r="L544" s="10">
        <v>8.3000000000000007</v>
      </c>
      <c r="M544" s="10" t="s">
        <v>23</v>
      </c>
      <c r="N544" s="12" t="s">
        <v>24</v>
      </c>
    </row>
    <row r="545" spans="1:14" x14ac:dyDescent="0.2">
      <c r="A545" s="13" t="s">
        <v>580</v>
      </c>
      <c r="B545" s="14">
        <v>2</v>
      </c>
      <c r="C545" s="14">
        <v>2</v>
      </c>
      <c r="D545" s="14">
        <v>1.5373E-5</v>
      </c>
      <c r="E545" s="14">
        <v>4604</v>
      </c>
      <c r="F545" s="14">
        <v>3231</v>
      </c>
      <c r="G545" s="14">
        <v>3893</v>
      </c>
      <c r="H545" s="14">
        <v>711</v>
      </c>
      <c r="I545" s="15">
        <v>217.8</v>
      </c>
      <c r="J545" s="15">
        <v>8.6</v>
      </c>
      <c r="K545" s="14">
        <v>10.6</v>
      </c>
      <c r="L545" s="14">
        <v>8.3000000000000007</v>
      </c>
      <c r="M545" s="14" t="s">
        <v>23</v>
      </c>
      <c r="N545" s="16" t="s">
        <v>24</v>
      </c>
    </row>
    <row r="546" spans="1:14" x14ac:dyDescent="0.2">
      <c r="A546" s="9" t="s">
        <v>581</v>
      </c>
      <c r="B546" s="10">
        <v>1729</v>
      </c>
      <c r="C546" s="10">
        <v>506</v>
      </c>
      <c r="D546" s="10">
        <v>0.99072339200000004</v>
      </c>
      <c r="E546" s="10">
        <v>4475</v>
      </c>
      <c r="F546" s="10">
        <v>3223</v>
      </c>
      <c r="G546" s="10">
        <v>3863</v>
      </c>
      <c r="H546" s="10">
        <v>612</v>
      </c>
      <c r="I546" s="11">
        <v>420.5</v>
      </c>
      <c r="J546" s="11">
        <v>8.3000000000000007</v>
      </c>
      <c r="K546" s="10">
        <v>10.6</v>
      </c>
      <c r="L546" s="10">
        <v>8.3000000000000007</v>
      </c>
      <c r="M546" s="10" t="s">
        <v>23</v>
      </c>
      <c r="N546" s="12" t="s">
        <v>24</v>
      </c>
    </row>
    <row r="547" spans="1:14" x14ac:dyDescent="0.2">
      <c r="A547" s="13" t="s">
        <v>582</v>
      </c>
      <c r="B547" s="14">
        <v>18281</v>
      </c>
      <c r="C547" s="14">
        <v>3066</v>
      </c>
      <c r="D547" s="14">
        <v>7.4773276E-2</v>
      </c>
      <c r="E547" s="14">
        <v>4653</v>
      </c>
      <c r="F547" s="14">
        <v>3220</v>
      </c>
      <c r="G547" s="14">
        <v>4310</v>
      </c>
      <c r="H547" s="14">
        <v>343</v>
      </c>
      <c r="I547" s="15">
        <v>68</v>
      </c>
      <c r="J547" s="15">
        <v>40.200000000000003</v>
      </c>
      <c r="K547" s="14">
        <v>10.6</v>
      </c>
      <c r="L547" s="14">
        <v>8.3000000000000007</v>
      </c>
      <c r="M547" s="14" t="s">
        <v>23</v>
      </c>
      <c r="N547" s="16" t="s">
        <v>24</v>
      </c>
    </row>
    <row r="548" spans="1:14" x14ac:dyDescent="0.2">
      <c r="A548" s="9" t="s">
        <v>583</v>
      </c>
      <c r="B548" s="10">
        <v>49581</v>
      </c>
      <c r="C548" s="10">
        <v>4442</v>
      </c>
      <c r="D548" s="10">
        <v>0.400071711</v>
      </c>
      <c r="E548" s="10">
        <v>5265</v>
      </c>
      <c r="F548" s="10">
        <v>3201</v>
      </c>
      <c r="G548" s="10">
        <v>4522</v>
      </c>
      <c r="H548" s="10">
        <v>743</v>
      </c>
      <c r="I548" s="11">
        <v>172</v>
      </c>
      <c r="J548" s="11">
        <v>39.4</v>
      </c>
      <c r="K548" s="10">
        <v>10.6</v>
      </c>
      <c r="L548" s="10">
        <v>8.3000000000000007</v>
      </c>
      <c r="M548" s="10" t="s">
        <v>23</v>
      </c>
      <c r="N548" s="12" t="s">
        <v>24</v>
      </c>
    </row>
    <row r="549" spans="1:14" x14ac:dyDescent="0.2">
      <c r="A549" s="13" t="s">
        <v>584</v>
      </c>
      <c r="B549" s="14">
        <v>2</v>
      </c>
      <c r="C549" s="14">
        <v>2</v>
      </c>
      <c r="D549" s="14">
        <v>9.1430000000000004E-6</v>
      </c>
      <c r="E549" s="14">
        <v>4778</v>
      </c>
      <c r="F549" s="14">
        <v>3190</v>
      </c>
      <c r="G549" s="14">
        <v>4380</v>
      </c>
      <c r="H549" s="14">
        <v>398</v>
      </c>
      <c r="I549" s="15">
        <v>12.3</v>
      </c>
      <c r="J549" s="15">
        <v>7.7</v>
      </c>
      <c r="K549" s="14">
        <v>10.6</v>
      </c>
      <c r="L549" s="14">
        <v>8.3000000000000007</v>
      </c>
      <c r="M549" s="14" t="s">
        <v>23</v>
      </c>
      <c r="N549" s="17" t="s">
        <v>24</v>
      </c>
    </row>
    <row r="550" spans="1:14" x14ac:dyDescent="0.2">
      <c r="A550" s="9" t="s">
        <v>585</v>
      </c>
      <c r="B550" s="10">
        <v>32898</v>
      </c>
      <c r="C550" s="10">
        <v>7284</v>
      </c>
      <c r="D550" s="10">
        <v>0.61049637199999995</v>
      </c>
      <c r="E550" s="10">
        <v>5051</v>
      </c>
      <c r="F550" s="10">
        <v>3185</v>
      </c>
      <c r="G550" s="10">
        <v>3573</v>
      </c>
      <c r="H550" s="10">
        <v>1478</v>
      </c>
      <c r="I550" s="11">
        <v>164.2</v>
      </c>
      <c r="J550" s="11">
        <v>2.4</v>
      </c>
      <c r="K550" s="10">
        <v>10.6</v>
      </c>
      <c r="L550" s="10">
        <v>8.3000000000000007</v>
      </c>
      <c r="M550" s="10" t="s">
        <v>75</v>
      </c>
      <c r="N550" s="12" t="s">
        <v>97</v>
      </c>
    </row>
    <row r="551" spans="1:14" x14ac:dyDescent="0.2">
      <c r="A551" s="13" t="s">
        <v>586</v>
      </c>
      <c r="B551" s="14">
        <v>40758</v>
      </c>
      <c r="C551" s="14">
        <v>7775</v>
      </c>
      <c r="D551" s="14">
        <v>0.50883624500000002</v>
      </c>
      <c r="E551" s="14">
        <v>4554</v>
      </c>
      <c r="F551" s="14">
        <v>3184</v>
      </c>
      <c r="G551" s="14">
        <v>3877</v>
      </c>
      <c r="H551" s="14">
        <v>677</v>
      </c>
      <c r="I551" s="15">
        <v>1556.2</v>
      </c>
      <c r="J551" s="15">
        <v>31.2</v>
      </c>
      <c r="K551" s="14">
        <v>10.6</v>
      </c>
      <c r="L551" s="14">
        <v>8.3000000000000007</v>
      </c>
      <c r="M551" s="14" t="s">
        <v>23</v>
      </c>
      <c r="N551" s="16" t="s">
        <v>24</v>
      </c>
    </row>
    <row r="552" spans="1:14" x14ac:dyDescent="0.2">
      <c r="A552" s="9" t="s">
        <v>587</v>
      </c>
      <c r="B552" s="10">
        <v>2068</v>
      </c>
      <c r="C552" s="10">
        <v>884</v>
      </c>
      <c r="D552" s="10">
        <v>6.033269E-3</v>
      </c>
      <c r="E552" s="10">
        <v>5081</v>
      </c>
      <c r="F552" s="10">
        <v>3183</v>
      </c>
      <c r="G552" s="10">
        <v>3231</v>
      </c>
      <c r="H552" s="10">
        <v>1850</v>
      </c>
      <c r="I552" s="11">
        <v>701.6</v>
      </c>
      <c r="J552" s="11">
        <v>43.3</v>
      </c>
      <c r="K552" s="10">
        <v>10.6</v>
      </c>
      <c r="L552" s="10">
        <v>8.3000000000000007</v>
      </c>
      <c r="M552" s="10" t="s">
        <v>23</v>
      </c>
      <c r="N552" s="12" t="s">
        <v>24</v>
      </c>
    </row>
    <row r="553" spans="1:14" x14ac:dyDescent="0.2">
      <c r="A553" s="13" t="s">
        <v>588</v>
      </c>
      <c r="B553" s="14">
        <v>1536</v>
      </c>
      <c r="C553" s="14">
        <v>190</v>
      </c>
      <c r="D553" s="14">
        <v>8.5851220000000006E-3</v>
      </c>
      <c r="E553" s="14">
        <v>4342</v>
      </c>
      <c r="F553" s="14">
        <v>3176</v>
      </c>
      <c r="G553" s="14">
        <v>3891</v>
      </c>
      <c r="H553" s="14">
        <v>451</v>
      </c>
      <c r="I553" s="15">
        <v>30.4</v>
      </c>
      <c r="J553" s="15">
        <v>7.5</v>
      </c>
      <c r="K553" s="14">
        <v>10.6</v>
      </c>
      <c r="L553" s="14">
        <v>8.3000000000000007</v>
      </c>
      <c r="M553" s="14" t="s">
        <v>23</v>
      </c>
      <c r="N553" s="17" t="s">
        <v>24</v>
      </c>
    </row>
    <row r="554" spans="1:14" x14ac:dyDescent="0.2">
      <c r="A554" s="9" t="s">
        <v>589</v>
      </c>
      <c r="B554" s="10">
        <v>20952</v>
      </c>
      <c r="C554" s="10">
        <v>3039</v>
      </c>
      <c r="D554" s="10">
        <v>9.5443260000000002E-2</v>
      </c>
      <c r="E554" s="10">
        <v>4356</v>
      </c>
      <c r="F554" s="10">
        <v>3167</v>
      </c>
      <c r="G554" s="10">
        <v>3901</v>
      </c>
      <c r="H554" s="10">
        <v>455</v>
      </c>
      <c r="I554" s="11">
        <v>95.2</v>
      </c>
      <c r="J554" s="11">
        <v>5.6</v>
      </c>
      <c r="K554" s="10">
        <v>10.6</v>
      </c>
      <c r="L554" s="10">
        <v>8.3000000000000007</v>
      </c>
      <c r="M554" s="10" t="s">
        <v>23</v>
      </c>
      <c r="N554" s="12" t="s">
        <v>24</v>
      </c>
    </row>
    <row r="555" spans="1:14" x14ac:dyDescent="0.2">
      <c r="A555" s="13" t="s">
        <v>590</v>
      </c>
      <c r="B555" s="14">
        <v>7101</v>
      </c>
      <c r="C555" s="14">
        <v>1345</v>
      </c>
      <c r="D555" s="14">
        <v>8.6550400999999999E-2</v>
      </c>
      <c r="E555" s="14">
        <v>6170</v>
      </c>
      <c r="F555" s="14">
        <v>3166</v>
      </c>
      <c r="G555" s="14">
        <v>4743</v>
      </c>
      <c r="H555" s="14">
        <v>1427</v>
      </c>
      <c r="I555" s="15">
        <v>38.6</v>
      </c>
      <c r="J555" s="15">
        <v>3.3</v>
      </c>
      <c r="K555" s="14">
        <v>10.4</v>
      </c>
      <c r="L555" s="14">
        <v>8.1999999999999993</v>
      </c>
      <c r="M555" s="14" t="s">
        <v>26</v>
      </c>
      <c r="N555" s="16" t="s">
        <v>24</v>
      </c>
    </row>
    <row r="556" spans="1:14" x14ac:dyDescent="0.2">
      <c r="A556" s="9" t="s">
        <v>591</v>
      </c>
      <c r="B556" s="10">
        <v>15702</v>
      </c>
      <c r="C556" s="10">
        <v>4531</v>
      </c>
      <c r="D556" s="10">
        <v>7.2880991000000006E-2</v>
      </c>
      <c r="E556" s="10">
        <v>4456</v>
      </c>
      <c r="F556" s="10">
        <v>3160</v>
      </c>
      <c r="G556" s="10">
        <v>4009</v>
      </c>
      <c r="H556" s="10">
        <v>447</v>
      </c>
      <c r="I556" s="11">
        <v>48.5</v>
      </c>
      <c r="J556" s="11">
        <v>7.9</v>
      </c>
      <c r="K556" s="10">
        <v>10.6</v>
      </c>
      <c r="L556" s="10">
        <v>8.3000000000000007</v>
      </c>
      <c r="M556" s="10" t="s">
        <v>23</v>
      </c>
      <c r="N556" s="12" t="s">
        <v>24</v>
      </c>
    </row>
    <row r="557" spans="1:14" x14ac:dyDescent="0.2">
      <c r="A557" s="13" t="s">
        <v>592</v>
      </c>
      <c r="B557" s="14">
        <v>170</v>
      </c>
      <c r="C557" s="14">
        <v>49</v>
      </c>
      <c r="D557" s="14">
        <v>9.6052400000000003E-4</v>
      </c>
      <c r="E557" s="14">
        <v>4146</v>
      </c>
      <c r="F557" s="14">
        <v>3160</v>
      </c>
      <c r="G557" s="14">
        <v>3681</v>
      </c>
      <c r="H557" s="14">
        <v>465</v>
      </c>
      <c r="I557" s="15">
        <v>15.6</v>
      </c>
      <c r="J557" s="15">
        <v>9.8000000000000007</v>
      </c>
      <c r="K557" s="14">
        <v>10.6</v>
      </c>
      <c r="L557" s="14">
        <v>8.3000000000000007</v>
      </c>
      <c r="M557" s="14" t="s">
        <v>23</v>
      </c>
      <c r="N557" s="16" t="s">
        <v>24</v>
      </c>
    </row>
    <row r="558" spans="1:14" x14ac:dyDescent="0.2">
      <c r="A558" s="9" t="s">
        <v>593</v>
      </c>
      <c r="B558" s="10">
        <v>82853</v>
      </c>
      <c r="C558" s="10">
        <v>6158</v>
      </c>
      <c r="D558" s="10">
        <v>0.37929639100000001</v>
      </c>
      <c r="E558" s="10">
        <v>4625</v>
      </c>
      <c r="F558" s="10">
        <v>3154</v>
      </c>
      <c r="G558" s="10">
        <v>4076</v>
      </c>
      <c r="H558" s="10">
        <v>549</v>
      </c>
      <c r="I558" s="11">
        <v>133.80000000000001</v>
      </c>
      <c r="J558" s="11">
        <v>34.299999999999997</v>
      </c>
      <c r="K558" s="10">
        <v>10.6</v>
      </c>
      <c r="L558" s="10">
        <v>8.3000000000000007</v>
      </c>
      <c r="M558" s="10" t="s">
        <v>23</v>
      </c>
      <c r="N558" s="12" t="s">
        <v>24</v>
      </c>
    </row>
    <row r="559" spans="1:14" x14ac:dyDescent="0.2">
      <c r="A559" s="13" t="s">
        <v>594</v>
      </c>
      <c r="B559" s="14">
        <v>32</v>
      </c>
      <c r="C559" s="14">
        <v>12</v>
      </c>
      <c r="D559" s="14">
        <v>3.7650999999999998E-4</v>
      </c>
      <c r="E559" s="14">
        <v>3883</v>
      </c>
      <c r="F559" s="14">
        <v>3154</v>
      </c>
      <c r="G559" s="14">
        <v>3419</v>
      </c>
      <c r="H559" s="14">
        <v>464</v>
      </c>
      <c r="I559" s="15">
        <v>30.5</v>
      </c>
      <c r="J559" s="15">
        <v>9.1999999999999993</v>
      </c>
      <c r="K559" s="14">
        <v>10.6</v>
      </c>
      <c r="L559" s="14">
        <v>8.3000000000000007</v>
      </c>
      <c r="M559" s="14" t="s">
        <v>23</v>
      </c>
      <c r="N559" s="16" t="s">
        <v>24</v>
      </c>
    </row>
    <row r="560" spans="1:14" x14ac:dyDescent="0.2">
      <c r="A560" s="9" t="s">
        <v>595</v>
      </c>
      <c r="B560" s="10">
        <v>115</v>
      </c>
      <c r="C560" s="10">
        <v>11</v>
      </c>
      <c r="D560" s="10">
        <v>9.0809500000000004E-4</v>
      </c>
      <c r="E560" s="10">
        <v>4496</v>
      </c>
      <c r="F560" s="10">
        <v>3150</v>
      </c>
      <c r="G560" s="10">
        <v>3839</v>
      </c>
      <c r="H560" s="10">
        <v>657</v>
      </c>
      <c r="I560" s="11">
        <v>95</v>
      </c>
      <c r="J560" s="11">
        <v>8.4</v>
      </c>
      <c r="K560" s="10">
        <v>10.6</v>
      </c>
      <c r="L560" s="10">
        <v>8.3000000000000007</v>
      </c>
      <c r="M560" s="10" t="s">
        <v>23</v>
      </c>
      <c r="N560" s="19" t="s">
        <v>24</v>
      </c>
    </row>
    <row r="561" spans="1:14" x14ac:dyDescent="0.2">
      <c r="A561" s="13" t="s">
        <v>596</v>
      </c>
      <c r="B561" s="14">
        <v>96379</v>
      </c>
      <c r="C561" s="14">
        <v>6143</v>
      </c>
      <c r="D561" s="14">
        <v>0.210995292</v>
      </c>
      <c r="E561" s="14">
        <v>4250</v>
      </c>
      <c r="F561" s="14">
        <v>3149</v>
      </c>
      <c r="G561" s="14">
        <v>3737</v>
      </c>
      <c r="H561" s="14">
        <v>513</v>
      </c>
      <c r="I561" s="15">
        <v>113.3</v>
      </c>
      <c r="J561" s="15">
        <v>32.1</v>
      </c>
      <c r="K561" s="14">
        <v>10.6</v>
      </c>
      <c r="L561" s="14">
        <v>8.3000000000000007</v>
      </c>
      <c r="M561" s="14" t="s">
        <v>23</v>
      </c>
      <c r="N561" s="16" t="s">
        <v>24</v>
      </c>
    </row>
    <row r="562" spans="1:14" x14ac:dyDescent="0.2">
      <c r="A562" s="9" t="s">
        <v>597</v>
      </c>
      <c r="B562" s="10">
        <v>81003</v>
      </c>
      <c r="C562" s="10">
        <v>3084</v>
      </c>
      <c r="D562" s="10">
        <v>0.84016619299999995</v>
      </c>
      <c r="E562" s="10">
        <v>4495</v>
      </c>
      <c r="F562" s="10">
        <v>3147</v>
      </c>
      <c r="G562" s="10">
        <v>3800</v>
      </c>
      <c r="H562" s="10">
        <v>695</v>
      </c>
      <c r="I562" s="11">
        <v>168.6</v>
      </c>
      <c r="J562" s="11">
        <v>43.2</v>
      </c>
      <c r="K562" s="10">
        <v>10.6</v>
      </c>
      <c r="L562" s="10">
        <v>8.3000000000000007</v>
      </c>
      <c r="M562" s="10" t="s">
        <v>23</v>
      </c>
      <c r="N562" s="12" t="s">
        <v>24</v>
      </c>
    </row>
    <row r="563" spans="1:14" x14ac:dyDescent="0.2">
      <c r="A563" s="13" t="s">
        <v>598</v>
      </c>
      <c r="B563" s="14">
        <v>1620</v>
      </c>
      <c r="C563" s="14">
        <v>372</v>
      </c>
      <c r="D563" s="14">
        <v>2.1412081999999999E-2</v>
      </c>
      <c r="E563" s="14">
        <v>4602</v>
      </c>
      <c r="F563" s="14">
        <v>3127</v>
      </c>
      <c r="G563" s="14">
        <v>3840</v>
      </c>
      <c r="H563" s="14">
        <v>762</v>
      </c>
      <c r="I563" s="15">
        <v>191.1</v>
      </c>
      <c r="J563" s="15">
        <v>50</v>
      </c>
      <c r="K563" s="14">
        <v>10.6</v>
      </c>
      <c r="L563" s="14">
        <v>8.3000000000000007</v>
      </c>
      <c r="M563" s="14" t="s">
        <v>23</v>
      </c>
      <c r="N563" s="16" t="s">
        <v>24</v>
      </c>
    </row>
    <row r="564" spans="1:14" x14ac:dyDescent="0.2">
      <c r="A564" s="9" t="s">
        <v>599</v>
      </c>
      <c r="B564" s="10">
        <v>23</v>
      </c>
      <c r="C564" s="10">
        <v>4</v>
      </c>
      <c r="D564" s="10">
        <v>4.6523799999999998E-4</v>
      </c>
      <c r="E564" s="10">
        <v>4241</v>
      </c>
      <c r="F564" s="10">
        <v>3126</v>
      </c>
      <c r="G564" s="10">
        <v>3782</v>
      </c>
      <c r="H564" s="10">
        <v>459</v>
      </c>
      <c r="I564" s="11">
        <v>119.7</v>
      </c>
      <c r="J564" s="11">
        <v>10.199999999999999</v>
      </c>
      <c r="K564" s="10">
        <v>10.6</v>
      </c>
      <c r="L564" s="10">
        <v>8.3000000000000007</v>
      </c>
      <c r="M564" s="10" t="s">
        <v>23</v>
      </c>
      <c r="N564" s="12" t="s">
        <v>24</v>
      </c>
    </row>
    <row r="565" spans="1:14" x14ac:dyDescent="0.2">
      <c r="A565" s="13" t="s">
        <v>600</v>
      </c>
      <c r="B565" s="14">
        <v>26494</v>
      </c>
      <c r="C565" s="14">
        <v>3857</v>
      </c>
      <c r="D565" s="14">
        <v>0.34037961999999999</v>
      </c>
      <c r="E565" s="14">
        <v>4212</v>
      </c>
      <c r="F565" s="14">
        <v>3124</v>
      </c>
      <c r="G565" s="14">
        <v>2411</v>
      </c>
      <c r="H565" s="14">
        <v>1801</v>
      </c>
      <c r="I565" s="15">
        <v>18.8</v>
      </c>
      <c r="J565" s="15">
        <v>0.7</v>
      </c>
      <c r="K565" s="14">
        <v>10.6</v>
      </c>
      <c r="L565" s="14">
        <v>8.3000000000000007</v>
      </c>
      <c r="M565" s="14" t="s">
        <v>81</v>
      </c>
      <c r="N565" s="16" t="s">
        <v>76</v>
      </c>
    </row>
    <row r="566" spans="1:14" x14ac:dyDescent="0.2">
      <c r="A566" s="9" t="s">
        <v>601</v>
      </c>
      <c r="B566" s="10">
        <v>9</v>
      </c>
      <c r="C566" s="10">
        <v>3</v>
      </c>
      <c r="D566" s="10">
        <v>9.0736000000000007E-5</v>
      </c>
      <c r="E566" s="10">
        <v>5794</v>
      </c>
      <c r="F566" s="10">
        <v>3115</v>
      </c>
      <c r="G566" s="10">
        <v>5121</v>
      </c>
      <c r="H566" s="10">
        <v>673</v>
      </c>
      <c r="I566" s="11">
        <v>36.4</v>
      </c>
      <c r="J566" s="11">
        <v>16.8</v>
      </c>
      <c r="K566" s="10">
        <v>10.6</v>
      </c>
      <c r="L566" s="10">
        <v>8.3000000000000007</v>
      </c>
      <c r="M566" s="10" t="s">
        <v>23</v>
      </c>
      <c r="N566" s="12" t="s">
        <v>24</v>
      </c>
    </row>
    <row r="567" spans="1:14" x14ac:dyDescent="0.2">
      <c r="A567" s="13" t="s">
        <v>602</v>
      </c>
      <c r="B567" s="14">
        <v>5402</v>
      </c>
      <c r="C567" s="14">
        <v>1515</v>
      </c>
      <c r="D567" s="14">
        <v>4.0578337999999999E-2</v>
      </c>
      <c r="E567" s="14">
        <v>5600</v>
      </c>
      <c r="F567" s="14">
        <v>3114</v>
      </c>
      <c r="G567" s="14">
        <v>4057</v>
      </c>
      <c r="H567" s="14">
        <v>1543</v>
      </c>
      <c r="I567" s="15">
        <v>426.2</v>
      </c>
      <c r="J567" s="15">
        <v>11.5</v>
      </c>
      <c r="K567" s="14">
        <v>10.6</v>
      </c>
      <c r="L567" s="14">
        <v>8.3000000000000007</v>
      </c>
      <c r="M567" s="14" t="s">
        <v>23</v>
      </c>
      <c r="N567" s="16" t="s">
        <v>24</v>
      </c>
    </row>
    <row r="568" spans="1:14" x14ac:dyDescent="0.2">
      <c r="A568" s="9" t="s">
        <v>603</v>
      </c>
      <c r="B568" s="10">
        <v>671</v>
      </c>
      <c r="C568" s="10">
        <v>215</v>
      </c>
      <c r="D568" s="10">
        <v>9.5617200000000003E-4</v>
      </c>
      <c r="E568" s="10">
        <v>3693</v>
      </c>
      <c r="F568" s="10">
        <v>3105</v>
      </c>
      <c r="G568" s="10">
        <v>3319</v>
      </c>
      <c r="H568" s="10">
        <v>374</v>
      </c>
      <c r="I568" s="11">
        <v>15.7</v>
      </c>
      <c r="J568" s="11">
        <v>9.6999999999999993</v>
      </c>
      <c r="K568" s="10">
        <v>10.6</v>
      </c>
      <c r="L568" s="10">
        <v>8.3000000000000007</v>
      </c>
      <c r="M568" s="10" t="s">
        <v>23</v>
      </c>
      <c r="N568" s="12" t="s">
        <v>24</v>
      </c>
    </row>
    <row r="569" spans="1:14" x14ac:dyDescent="0.2">
      <c r="A569" s="13" t="s">
        <v>604</v>
      </c>
      <c r="B569" s="14">
        <v>29426</v>
      </c>
      <c r="C569" s="14">
        <v>5868</v>
      </c>
      <c r="D569" s="14">
        <v>0.19245417000000001</v>
      </c>
      <c r="E569" s="14">
        <v>4632</v>
      </c>
      <c r="F569" s="14">
        <v>3104</v>
      </c>
      <c r="G569" s="14">
        <v>4016</v>
      </c>
      <c r="H569" s="14">
        <v>616</v>
      </c>
      <c r="I569" s="15">
        <v>230.6</v>
      </c>
      <c r="J569" s="15">
        <v>39.1</v>
      </c>
      <c r="K569" s="14">
        <v>10.6</v>
      </c>
      <c r="L569" s="14">
        <v>8.3000000000000007</v>
      </c>
      <c r="M569" s="14" t="s">
        <v>23</v>
      </c>
      <c r="N569" s="17" t="s">
        <v>24</v>
      </c>
    </row>
    <row r="570" spans="1:14" x14ac:dyDescent="0.2">
      <c r="A570" s="9" t="s">
        <v>605</v>
      </c>
      <c r="B570" s="10">
        <v>110410</v>
      </c>
      <c r="C570" s="10">
        <v>1933</v>
      </c>
      <c r="D570" s="10">
        <v>0.25136434000000002</v>
      </c>
      <c r="E570" s="10">
        <v>4923</v>
      </c>
      <c r="F570" s="10">
        <v>3101</v>
      </c>
      <c r="G570" s="10">
        <v>4360</v>
      </c>
      <c r="H570" s="10">
        <v>563</v>
      </c>
      <c r="I570" s="11">
        <v>0.2</v>
      </c>
      <c r="J570" s="11">
        <v>0.7</v>
      </c>
      <c r="K570" s="10">
        <v>10.6</v>
      </c>
      <c r="L570" s="10">
        <v>8.3000000000000007</v>
      </c>
      <c r="M570" s="10" t="s">
        <v>26</v>
      </c>
      <c r="N570" s="12" t="s">
        <v>27</v>
      </c>
    </row>
    <row r="571" spans="1:14" x14ac:dyDescent="0.2">
      <c r="A571" s="13" t="s">
        <v>606</v>
      </c>
      <c r="B571" s="14">
        <v>219</v>
      </c>
      <c r="C571" s="14">
        <v>64</v>
      </c>
      <c r="D571" s="14">
        <v>7.9238300000000002E-4</v>
      </c>
      <c r="E571" s="14">
        <v>3796</v>
      </c>
      <c r="F571" s="14">
        <v>3088</v>
      </c>
      <c r="G571" s="14">
        <v>3205</v>
      </c>
      <c r="H571" s="14">
        <v>591</v>
      </c>
      <c r="I571" s="15">
        <v>40.700000000000003</v>
      </c>
      <c r="J571" s="15">
        <v>9.6999999999999993</v>
      </c>
      <c r="K571" s="14">
        <v>10.6</v>
      </c>
      <c r="L571" s="14">
        <v>8.3000000000000007</v>
      </c>
      <c r="M571" s="14" t="s">
        <v>23</v>
      </c>
      <c r="N571" s="16" t="s">
        <v>24</v>
      </c>
    </row>
    <row r="572" spans="1:14" x14ac:dyDescent="0.2">
      <c r="A572" s="9" t="s">
        <v>607</v>
      </c>
      <c r="B572" s="10">
        <v>777</v>
      </c>
      <c r="C572" s="10">
        <v>460</v>
      </c>
      <c r="D572" s="10">
        <v>4.2701029999999999E-3</v>
      </c>
      <c r="E572" s="10">
        <v>4124</v>
      </c>
      <c r="F572" s="10">
        <v>3082</v>
      </c>
      <c r="G572" s="10">
        <v>3655</v>
      </c>
      <c r="H572" s="10">
        <v>469</v>
      </c>
      <c r="I572" s="11">
        <v>49.4</v>
      </c>
      <c r="J572" s="11">
        <v>13</v>
      </c>
      <c r="K572" s="10">
        <v>10.6</v>
      </c>
      <c r="L572" s="10">
        <v>8.3000000000000007</v>
      </c>
      <c r="M572" s="10" t="s">
        <v>23</v>
      </c>
      <c r="N572" s="12" t="s">
        <v>24</v>
      </c>
    </row>
    <row r="573" spans="1:14" x14ac:dyDescent="0.2">
      <c r="A573" s="13" t="s">
        <v>608</v>
      </c>
      <c r="B573" s="14">
        <v>266</v>
      </c>
      <c r="C573" s="14">
        <v>66</v>
      </c>
      <c r="D573" s="14">
        <v>2.55937E-3</v>
      </c>
      <c r="E573" s="14">
        <v>3844</v>
      </c>
      <c r="F573" s="14">
        <v>3081</v>
      </c>
      <c r="G573" s="14">
        <v>3249</v>
      </c>
      <c r="H573" s="14">
        <v>595</v>
      </c>
      <c r="I573" s="15">
        <v>73.3</v>
      </c>
      <c r="J573" s="15">
        <v>30.5</v>
      </c>
      <c r="K573" s="14">
        <v>10.6</v>
      </c>
      <c r="L573" s="14">
        <v>8.3000000000000007</v>
      </c>
      <c r="M573" s="14" t="s">
        <v>23</v>
      </c>
      <c r="N573" s="16" t="s">
        <v>24</v>
      </c>
    </row>
    <row r="574" spans="1:14" x14ac:dyDescent="0.2">
      <c r="A574" s="9" t="s">
        <v>609</v>
      </c>
      <c r="B574" s="10">
        <v>24069</v>
      </c>
      <c r="C574" s="10">
        <v>5087</v>
      </c>
      <c r="D574" s="10">
        <v>1.19918905</v>
      </c>
      <c r="E574" s="10">
        <v>4142</v>
      </c>
      <c r="F574" s="10">
        <v>3079</v>
      </c>
      <c r="G574" s="10">
        <v>3700</v>
      </c>
      <c r="H574" s="10">
        <v>442</v>
      </c>
      <c r="I574" s="11">
        <v>62.3</v>
      </c>
      <c r="J574" s="11">
        <v>10.199999999999999</v>
      </c>
      <c r="K574" s="10">
        <v>10.6</v>
      </c>
      <c r="L574" s="10">
        <v>8.3000000000000007</v>
      </c>
      <c r="M574" s="10" t="s">
        <v>23</v>
      </c>
      <c r="N574" s="12" t="s">
        <v>24</v>
      </c>
    </row>
    <row r="575" spans="1:14" x14ac:dyDescent="0.2">
      <c r="A575" s="13" t="s">
        <v>610</v>
      </c>
      <c r="B575" s="14">
        <v>80882</v>
      </c>
      <c r="C575" s="14">
        <v>2663</v>
      </c>
      <c r="D575" s="14">
        <v>0.89624568199999999</v>
      </c>
      <c r="E575" s="14">
        <v>4587</v>
      </c>
      <c r="F575" s="14">
        <v>3075</v>
      </c>
      <c r="G575" s="14">
        <v>3824</v>
      </c>
      <c r="H575" s="14">
        <v>763</v>
      </c>
      <c r="I575" s="15">
        <v>22.3</v>
      </c>
      <c r="J575" s="15">
        <v>8.3000000000000007</v>
      </c>
      <c r="K575" s="14">
        <v>10.6</v>
      </c>
      <c r="L575" s="14">
        <v>8.3000000000000007</v>
      </c>
      <c r="M575" s="14" t="s">
        <v>23</v>
      </c>
      <c r="N575" s="16" t="s">
        <v>24</v>
      </c>
    </row>
    <row r="576" spans="1:14" x14ac:dyDescent="0.2">
      <c r="A576" s="9" t="s">
        <v>611</v>
      </c>
      <c r="B576" s="10">
        <v>19502</v>
      </c>
      <c r="C576" s="10">
        <v>3254</v>
      </c>
      <c r="D576" s="10">
        <v>0.115408024</v>
      </c>
      <c r="E576" s="10">
        <v>3969</v>
      </c>
      <c r="F576" s="10">
        <v>3072</v>
      </c>
      <c r="G576" s="10">
        <v>3558</v>
      </c>
      <c r="H576" s="10">
        <v>411</v>
      </c>
      <c r="I576" s="11">
        <v>481.8</v>
      </c>
      <c r="J576" s="11">
        <v>8.6</v>
      </c>
      <c r="K576" s="10">
        <v>10.6</v>
      </c>
      <c r="L576" s="10">
        <v>8.3000000000000007</v>
      </c>
      <c r="M576" s="10" t="s">
        <v>23</v>
      </c>
      <c r="N576" s="12" t="s">
        <v>24</v>
      </c>
    </row>
    <row r="577" spans="1:14" x14ac:dyDescent="0.2">
      <c r="A577" s="13" t="s">
        <v>612</v>
      </c>
      <c r="B577" s="14">
        <v>26124</v>
      </c>
      <c r="C577" s="14">
        <v>4888</v>
      </c>
      <c r="D577" s="14">
        <v>0.31553968399999999</v>
      </c>
      <c r="E577" s="14">
        <v>4032</v>
      </c>
      <c r="F577" s="14">
        <v>3068</v>
      </c>
      <c r="G577" s="14">
        <v>2418</v>
      </c>
      <c r="H577" s="14">
        <v>1614</v>
      </c>
      <c r="I577" s="15">
        <v>199.3</v>
      </c>
      <c r="J577" s="15">
        <v>1.1000000000000001</v>
      </c>
      <c r="K577" s="14">
        <v>10.6</v>
      </c>
      <c r="L577" s="14">
        <v>8.3000000000000007</v>
      </c>
      <c r="M577" s="14" t="s">
        <v>81</v>
      </c>
      <c r="N577" s="16" t="s">
        <v>97</v>
      </c>
    </row>
    <row r="578" spans="1:14" x14ac:dyDescent="0.2">
      <c r="A578" s="9" t="s">
        <v>613</v>
      </c>
      <c r="B578" s="10">
        <v>27193</v>
      </c>
      <c r="C578" s="10">
        <v>5983</v>
      </c>
      <c r="D578" s="10">
        <v>0.29820207399999998</v>
      </c>
      <c r="E578" s="10">
        <v>4205</v>
      </c>
      <c r="F578" s="10">
        <v>3066</v>
      </c>
      <c r="G578" s="10">
        <v>2812</v>
      </c>
      <c r="H578" s="10">
        <v>1393</v>
      </c>
      <c r="I578" s="11">
        <v>1.4</v>
      </c>
      <c r="J578" s="11">
        <v>0.6</v>
      </c>
      <c r="K578" s="10">
        <v>10.6</v>
      </c>
      <c r="L578" s="10">
        <v>8.3000000000000007</v>
      </c>
      <c r="M578" s="10" t="s">
        <v>81</v>
      </c>
      <c r="N578" s="12" t="s">
        <v>76</v>
      </c>
    </row>
    <row r="579" spans="1:14" x14ac:dyDescent="0.2">
      <c r="A579" s="13" t="s">
        <v>614</v>
      </c>
      <c r="B579" s="14">
        <v>75319</v>
      </c>
      <c r="C579" s="14">
        <v>4846</v>
      </c>
      <c r="D579" s="14">
        <v>0.25171343099999999</v>
      </c>
      <c r="E579" s="14">
        <v>4049</v>
      </c>
      <c r="F579" s="14">
        <v>3062</v>
      </c>
      <c r="G579" s="14">
        <v>3635</v>
      </c>
      <c r="H579" s="14">
        <v>414</v>
      </c>
      <c r="I579" s="15">
        <v>3.4</v>
      </c>
      <c r="J579" s="15">
        <v>37.299999999999997</v>
      </c>
      <c r="K579" s="14">
        <v>10.6</v>
      </c>
      <c r="L579" s="14">
        <v>8.3000000000000007</v>
      </c>
      <c r="M579" s="14" t="s">
        <v>23</v>
      </c>
      <c r="N579" s="17" t="s">
        <v>24</v>
      </c>
    </row>
    <row r="580" spans="1:14" x14ac:dyDescent="0.2">
      <c r="A580" s="9" t="s">
        <v>615</v>
      </c>
      <c r="B580" s="10">
        <v>11361</v>
      </c>
      <c r="C580" s="10">
        <v>1684</v>
      </c>
      <c r="D580" s="10">
        <v>2.5505574999999999E-2</v>
      </c>
      <c r="E580" s="10">
        <v>4050</v>
      </c>
      <c r="F580" s="10">
        <v>3060</v>
      </c>
      <c r="G580" s="10">
        <v>3668</v>
      </c>
      <c r="H580" s="10">
        <v>382</v>
      </c>
      <c r="I580" s="11">
        <v>0.4</v>
      </c>
      <c r="J580" s="11">
        <v>7.5</v>
      </c>
      <c r="K580" s="10">
        <v>10.6</v>
      </c>
      <c r="L580" s="10">
        <v>8.3000000000000007</v>
      </c>
      <c r="M580" s="10" t="s">
        <v>23</v>
      </c>
      <c r="N580" s="12" t="s">
        <v>24</v>
      </c>
    </row>
    <row r="581" spans="1:14" x14ac:dyDescent="0.2">
      <c r="A581" s="13" t="s">
        <v>616</v>
      </c>
      <c r="B581" s="14">
        <v>77099</v>
      </c>
      <c r="C581" s="14">
        <v>2903</v>
      </c>
      <c r="D581" s="14">
        <v>1.511769769</v>
      </c>
      <c r="E581" s="14">
        <v>4993</v>
      </c>
      <c r="F581" s="14">
        <v>3048</v>
      </c>
      <c r="G581" s="14">
        <v>4366</v>
      </c>
      <c r="H581" s="14">
        <v>627</v>
      </c>
      <c r="I581" s="15">
        <v>59.1</v>
      </c>
      <c r="J581" s="15">
        <v>0.7</v>
      </c>
      <c r="K581" s="14">
        <v>10.6</v>
      </c>
      <c r="L581" s="14">
        <v>8.3000000000000007</v>
      </c>
      <c r="M581" s="14" t="s">
        <v>26</v>
      </c>
      <c r="N581" s="16" t="s">
        <v>27</v>
      </c>
    </row>
    <row r="582" spans="1:14" x14ac:dyDescent="0.2">
      <c r="A582" s="9" t="s">
        <v>617</v>
      </c>
      <c r="B582" s="10">
        <v>22659</v>
      </c>
      <c r="C582" s="10">
        <v>6339</v>
      </c>
      <c r="D582" s="10">
        <v>0.88900368699999999</v>
      </c>
      <c r="E582" s="10">
        <v>5088</v>
      </c>
      <c r="F582" s="10">
        <v>3041</v>
      </c>
      <c r="G582" s="10">
        <v>4537</v>
      </c>
      <c r="H582" s="10">
        <v>551</v>
      </c>
      <c r="I582" s="11">
        <v>456.1</v>
      </c>
      <c r="J582" s="11">
        <v>51.8</v>
      </c>
      <c r="K582" s="10">
        <v>10.6</v>
      </c>
      <c r="L582" s="10">
        <v>8.3000000000000007</v>
      </c>
      <c r="M582" s="10" t="s">
        <v>23</v>
      </c>
      <c r="N582" s="12" t="s">
        <v>24</v>
      </c>
    </row>
    <row r="583" spans="1:14" x14ac:dyDescent="0.2">
      <c r="A583" s="13" t="s">
        <v>618</v>
      </c>
      <c r="B583" s="14">
        <v>1</v>
      </c>
      <c r="C583" s="14">
        <v>1</v>
      </c>
      <c r="D583" s="14">
        <v>1.1362999999999999E-5</v>
      </c>
      <c r="E583" s="14">
        <v>5100</v>
      </c>
      <c r="F583" s="14">
        <v>3038</v>
      </c>
      <c r="G583" s="14">
        <v>4401</v>
      </c>
      <c r="H583" s="14">
        <v>699</v>
      </c>
      <c r="I583" s="15">
        <v>45.7</v>
      </c>
      <c r="J583" s="15">
        <v>52.1</v>
      </c>
      <c r="K583" s="14">
        <v>10.6</v>
      </c>
      <c r="L583" s="14">
        <v>8.3000000000000007</v>
      </c>
      <c r="M583" s="14" t="s">
        <v>23</v>
      </c>
      <c r="N583" s="16" t="s">
        <v>24</v>
      </c>
    </row>
    <row r="584" spans="1:14" x14ac:dyDescent="0.2">
      <c r="A584" s="9" t="s">
        <v>619</v>
      </c>
      <c r="B584" s="10">
        <v>82865</v>
      </c>
      <c r="C584" s="10">
        <v>3073</v>
      </c>
      <c r="D584" s="10">
        <v>0.44756407999999998</v>
      </c>
      <c r="E584" s="10">
        <v>4564</v>
      </c>
      <c r="F584" s="10">
        <v>3029</v>
      </c>
      <c r="G584" s="10">
        <v>3965</v>
      </c>
      <c r="H584" s="10">
        <v>599</v>
      </c>
      <c r="I584" s="11">
        <v>159.9</v>
      </c>
      <c r="J584" s="11">
        <v>8.4</v>
      </c>
      <c r="K584" s="10">
        <v>10.6</v>
      </c>
      <c r="L584" s="10">
        <v>8.3000000000000007</v>
      </c>
      <c r="M584" s="10" t="s">
        <v>23</v>
      </c>
      <c r="N584" s="12" t="s">
        <v>24</v>
      </c>
    </row>
    <row r="585" spans="1:14" x14ac:dyDescent="0.2">
      <c r="A585" s="13" t="s">
        <v>620</v>
      </c>
      <c r="B585" s="14">
        <v>7839</v>
      </c>
      <c r="C585" s="14">
        <v>1323</v>
      </c>
      <c r="D585" s="14">
        <v>3.7866654999999999E-2</v>
      </c>
      <c r="E585" s="14">
        <v>4501</v>
      </c>
      <c r="F585" s="14">
        <v>3023</v>
      </c>
      <c r="G585" s="14">
        <v>4224</v>
      </c>
      <c r="H585" s="14">
        <v>277</v>
      </c>
      <c r="I585" s="15">
        <v>241.7</v>
      </c>
      <c r="J585" s="15">
        <v>8.1</v>
      </c>
      <c r="K585" s="14">
        <v>10.6</v>
      </c>
      <c r="L585" s="14">
        <v>8.3000000000000007</v>
      </c>
      <c r="M585" s="14" t="s">
        <v>23</v>
      </c>
      <c r="N585" s="16" t="s">
        <v>24</v>
      </c>
    </row>
    <row r="586" spans="1:14" x14ac:dyDescent="0.2">
      <c r="A586" s="9" t="s">
        <v>621</v>
      </c>
      <c r="B586" s="10">
        <v>19232</v>
      </c>
      <c r="C586" s="10">
        <v>2993</v>
      </c>
      <c r="D586" s="10">
        <v>0.17508712100000001</v>
      </c>
      <c r="E586" s="10">
        <v>3642</v>
      </c>
      <c r="F586" s="10">
        <v>3017</v>
      </c>
      <c r="G586" s="10">
        <v>3217</v>
      </c>
      <c r="H586" s="10">
        <v>425</v>
      </c>
      <c r="I586" s="11">
        <v>77.900000000000006</v>
      </c>
      <c r="J586" s="11">
        <v>5.5</v>
      </c>
      <c r="K586" s="10">
        <v>10.6</v>
      </c>
      <c r="L586" s="10">
        <v>8.3000000000000007</v>
      </c>
      <c r="M586" s="10" t="s">
        <v>23</v>
      </c>
      <c r="N586" s="12" t="s">
        <v>24</v>
      </c>
    </row>
    <row r="587" spans="1:14" x14ac:dyDescent="0.2">
      <c r="A587" s="13" t="s">
        <v>622</v>
      </c>
      <c r="B587" s="14">
        <v>18309</v>
      </c>
      <c r="C587" s="14">
        <v>4725</v>
      </c>
      <c r="D587" s="14">
        <v>6.8514020999999994E-2</v>
      </c>
      <c r="E587" s="14">
        <v>3937</v>
      </c>
      <c r="F587" s="14">
        <v>3012</v>
      </c>
      <c r="G587" s="14">
        <v>3574</v>
      </c>
      <c r="H587" s="14">
        <v>363</v>
      </c>
      <c r="I587" s="15">
        <v>30.7</v>
      </c>
      <c r="J587" s="15">
        <v>35.5</v>
      </c>
      <c r="K587" s="14">
        <v>10.6</v>
      </c>
      <c r="L587" s="14">
        <v>8.3000000000000007</v>
      </c>
      <c r="M587" s="14" t="s">
        <v>23</v>
      </c>
      <c r="N587" s="16" t="s">
        <v>24</v>
      </c>
    </row>
    <row r="588" spans="1:14" x14ac:dyDescent="0.2">
      <c r="A588" s="9" t="s">
        <v>623</v>
      </c>
      <c r="B588" s="10">
        <v>20032</v>
      </c>
      <c r="C588" s="10">
        <v>2311</v>
      </c>
      <c r="D588" s="10">
        <v>0.11658591</v>
      </c>
      <c r="E588" s="10">
        <v>3975</v>
      </c>
      <c r="F588" s="10">
        <v>3012</v>
      </c>
      <c r="G588" s="10">
        <v>3567</v>
      </c>
      <c r="H588" s="10">
        <v>408</v>
      </c>
      <c r="I588" s="11">
        <v>304.2</v>
      </c>
      <c r="J588" s="11">
        <v>9</v>
      </c>
      <c r="K588" s="10">
        <v>10.6</v>
      </c>
      <c r="L588" s="10">
        <v>8.1999999999999993</v>
      </c>
      <c r="M588" s="10" t="s">
        <v>23</v>
      </c>
      <c r="N588" s="12" t="s">
        <v>24</v>
      </c>
    </row>
    <row r="589" spans="1:14" x14ac:dyDescent="0.2">
      <c r="A589" s="13" t="s">
        <v>624</v>
      </c>
      <c r="B589" s="14">
        <v>46557</v>
      </c>
      <c r="C589" s="14">
        <v>9057</v>
      </c>
      <c r="D589" s="14">
        <v>0.148482273</v>
      </c>
      <c r="E589" s="14">
        <v>4236</v>
      </c>
      <c r="F589" s="14">
        <v>3001</v>
      </c>
      <c r="G589" s="14">
        <v>3911</v>
      </c>
      <c r="H589" s="14">
        <v>325</v>
      </c>
      <c r="I589" s="15">
        <v>60.6</v>
      </c>
      <c r="J589" s="15">
        <v>13.3</v>
      </c>
      <c r="K589" s="14">
        <v>10.6</v>
      </c>
      <c r="L589" s="14">
        <v>8.3000000000000007</v>
      </c>
      <c r="M589" s="14" t="s">
        <v>23</v>
      </c>
      <c r="N589" s="16" t="s">
        <v>24</v>
      </c>
    </row>
    <row r="590" spans="1:14" x14ac:dyDescent="0.2">
      <c r="A590" s="9" t="s">
        <v>625</v>
      </c>
      <c r="B590" s="10">
        <v>14477</v>
      </c>
      <c r="C590" s="10">
        <v>1563</v>
      </c>
      <c r="D590" s="10">
        <v>0.32238166899999998</v>
      </c>
      <c r="E590" s="10">
        <v>3631</v>
      </c>
      <c r="F590" s="10">
        <v>2989</v>
      </c>
      <c r="G590" s="10">
        <v>3223</v>
      </c>
      <c r="H590" s="10">
        <v>408</v>
      </c>
      <c r="I590" s="11">
        <v>452.5</v>
      </c>
      <c r="J590" s="11">
        <v>36.4</v>
      </c>
      <c r="K590" s="10">
        <v>10.6</v>
      </c>
      <c r="L590" s="10">
        <v>8.3000000000000007</v>
      </c>
      <c r="M590" s="10" t="s">
        <v>23</v>
      </c>
      <c r="N590" s="12" t="s">
        <v>24</v>
      </c>
    </row>
    <row r="591" spans="1:14" x14ac:dyDescent="0.2">
      <c r="A591" s="13" t="s">
        <v>626</v>
      </c>
      <c r="B591" s="14">
        <v>270</v>
      </c>
      <c r="C591" s="14">
        <v>66</v>
      </c>
      <c r="D591" s="14">
        <v>1.6861650000000001E-3</v>
      </c>
      <c r="E591" s="14">
        <v>4775</v>
      </c>
      <c r="F591" s="14">
        <v>2989</v>
      </c>
      <c r="G591" s="14">
        <v>3514</v>
      </c>
      <c r="H591" s="14">
        <v>1261</v>
      </c>
      <c r="I591" s="15">
        <v>136.1</v>
      </c>
      <c r="J591" s="15">
        <v>12.7</v>
      </c>
      <c r="K591" s="14">
        <v>10.6</v>
      </c>
      <c r="L591" s="14">
        <v>8.3000000000000007</v>
      </c>
      <c r="M591" s="14" t="s">
        <v>23</v>
      </c>
      <c r="N591" s="16" t="s">
        <v>24</v>
      </c>
    </row>
    <row r="592" spans="1:14" x14ac:dyDescent="0.2">
      <c r="A592" s="9" t="s">
        <v>627</v>
      </c>
      <c r="B592" s="10">
        <v>14587</v>
      </c>
      <c r="C592" s="10">
        <v>2563</v>
      </c>
      <c r="D592" s="10">
        <v>0.101126353</v>
      </c>
      <c r="E592" s="10">
        <v>3545</v>
      </c>
      <c r="F592" s="10">
        <v>2988</v>
      </c>
      <c r="G592" s="10">
        <v>3218</v>
      </c>
      <c r="H592" s="10">
        <v>327</v>
      </c>
      <c r="I592" s="11">
        <v>150.9</v>
      </c>
      <c r="J592" s="11">
        <v>38.6</v>
      </c>
      <c r="K592" s="10">
        <v>10.6</v>
      </c>
      <c r="L592" s="10">
        <v>8.3000000000000007</v>
      </c>
      <c r="M592" s="10" t="s">
        <v>23</v>
      </c>
      <c r="N592" s="12" t="s">
        <v>24</v>
      </c>
    </row>
    <row r="593" spans="1:14" x14ac:dyDescent="0.2">
      <c r="A593" s="13" t="s">
        <v>628</v>
      </c>
      <c r="B593" s="14">
        <v>11122</v>
      </c>
      <c r="C593" s="14">
        <v>1373</v>
      </c>
      <c r="D593" s="14">
        <v>0.186679084</v>
      </c>
      <c r="E593" s="14">
        <v>4465</v>
      </c>
      <c r="F593" s="14">
        <v>2983</v>
      </c>
      <c r="G593" s="14">
        <v>3783</v>
      </c>
      <c r="H593" s="14">
        <v>682</v>
      </c>
      <c r="I593" s="15">
        <v>40.4</v>
      </c>
      <c r="J593" s="15">
        <v>7.5</v>
      </c>
      <c r="K593" s="14">
        <v>10.6</v>
      </c>
      <c r="L593" s="14">
        <v>8.3000000000000007</v>
      </c>
      <c r="M593" s="14" t="s">
        <v>23</v>
      </c>
      <c r="N593" s="17" t="s">
        <v>24</v>
      </c>
    </row>
    <row r="594" spans="1:14" x14ac:dyDescent="0.2">
      <c r="A594" s="9" t="s">
        <v>629</v>
      </c>
      <c r="B594" s="10">
        <v>78</v>
      </c>
      <c r="C594" s="10">
        <v>21</v>
      </c>
      <c r="D594" s="10">
        <v>2.8545399999999998E-4</v>
      </c>
      <c r="E594" s="10">
        <v>3690</v>
      </c>
      <c r="F594" s="10">
        <v>2980</v>
      </c>
      <c r="G594" s="10">
        <v>3266</v>
      </c>
      <c r="H594" s="10">
        <v>424</v>
      </c>
      <c r="I594" s="11">
        <v>8.3000000000000007</v>
      </c>
      <c r="J594" s="11">
        <v>44</v>
      </c>
      <c r="K594" s="10">
        <v>10.6</v>
      </c>
      <c r="L594" s="10">
        <v>8.3000000000000007</v>
      </c>
      <c r="M594" s="10" t="s">
        <v>23</v>
      </c>
      <c r="N594" s="12" t="s">
        <v>24</v>
      </c>
    </row>
    <row r="595" spans="1:14" x14ac:dyDescent="0.2">
      <c r="A595" s="13" t="s">
        <v>630</v>
      </c>
      <c r="B595" s="14">
        <v>23614</v>
      </c>
      <c r="C595" s="14">
        <v>4719</v>
      </c>
      <c r="D595" s="14">
        <v>9.8778139000000001E-2</v>
      </c>
      <c r="E595" s="14">
        <v>3926</v>
      </c>
      <c r="F595" s="14">
        <v>2979</v>
      </c>
      <c r="G595" s="14">
        <v>3580</v>
      </c>
      <c r="H595" s="14">
        <v>346</v>
      </c>
      <c r="I595" s="15">
        <v>19.7</v>
      </c>
      <c r="J595" s="15">
        <v>41.1</v>
      </c>
      <c r="K595" s="14">
        <v>10.6</v>
      </c>
      <c r="L595" s="14">
        <v>8.3000000000000007</v>
      </c>
      <c r="M595" s="14" t="s">
        <v>23</v>
      </c>
      <c r="N595" s="16" t="s">
        <v>24</v>
      </c>
    </row>
    <row r="596" spans="1:14" x14ac:dyDescent="0.2">
      <c r="A596" s="9" t="s">
        <v>631</v>
      </c>
      <c r="B596" s="10">
        <v>13</v>
      </c>
      <c r="C596" s="10">
        <v>1</v>
      </c>
      <c r="D596" s="10">
        <v>5.2369E-5</v>
      </c>
      <c r="E596" s="10">
        <v>3624</v>
      </c>
      <c r="F596" s="10">
        <v>2978</v>
      </c>
      <c r="G596" s="10">
        <v>3254</v>
      </c>
      <c r="H596" s="10">
        <v>370</v>
      </c>
      <c r="I596" s="11">
        <v>26.1</v>
      </c>
      <c r="J596" s="11">
        <v>11.9</v>
      </c>
      <c r="K596" s="10">
        <v>10.6</v>
      </c>
      <c r="L596" s="10">
        <v>8.3000000000000007</v>
      </c>
      <c r="M596" s="10" t="s">
        <v>23</v>
      </c>
      <c r="N596" s="12" t="s">
        <v>24</v>
      </c>
    </row>
    <row r="597" spans="1:14" x14ac:dyDescent="0.2">
      <c r="A597" s="13" t="s">
        <v>632</v>
      </c>
      <c r="B597" s="14">
        <v>69775</v>
      </c>
      <c r="C597" s="14">
        <v>11671</v>
      </c>
      <c r="D597" s="14">
        <v>0.43211620899999997</v>
      </c>
      <c r="E597" s="14">
        <v>4295</v>
      </c>
      <c r="F597" s="14">
        <v>2977</v>
      </c>
      <c r="G597" s="14">
        <v>3929</v>
      </c>
      <c r="H597" s="14">
        <v>434</v>
      </c>
      <c r="I597" s="15">
        <v>35.299999999999997</v>
      </c>
      <c r="J597" s="15">
        <v>39</v>
      </c>
      <c r="K597" s="14">
        <v>10.6</v>
      </c>
      <c r="L597" s="14">
        <v>8.3000000000000007</v>
      </c>
      <c r="M597" s="14" t="s">
        <v>23</v>
      </c>
      <c r="N597" s="17" t="s">
        <v>24</v>
      </c>
    </row>
    <row r="598" spans="1:14" x14ac:dyDescent="0.2">
      <c r="A598" s="9" t="s">
        <v>633</v>
      </c>
      <c r="B598" s="10">
        <v>77550</v>
      </c>
      <c r="C598" s="10">
        <v>2084</v>
      </c>
      <c r="D598" s="10">
        <v>0.40985080400000001</v>
      </c>
      <c r="E598" s="10">
        <v>3973</v>
      </c>
      <c r="F598" s="10">
        <v>2968</v>
      </c>
      <c r="G598" s="10">
        <v>3506</v>
      </c>
      <c r="H598" s="10">
        <v>467</v>
      </c>
      <c r="I598" s="11">
        <v>20.2</v>
      </c>
      <c r="J598" s="11">
        <v>56</v>
      </c>
      <c r="K598" s="10">
        <v>10.6</v>
      </c>
      <c r="L598" s="10">
        <v>8.3000000000000007</v>
      </c>
      <c r="M598" s="10" t="s">
        <v>23</v>
      </c>
      <c r="N598" s="12" t="s">
        <v>24</v>
      </c>
    </row>
    <row r="599" spans="1:14" x14ac:dyDescent="0.2">
      <c r="A599" s="13" t="s">
        <v>634</v>
      </c>
      <c r="B599" s="14">
        <v>83</v>
      </c>
      <c r="C599" s="14">
        <v>12</v>
      </c>
      <c r="D599" s="14">
        <v>7.5287499999999996E-4</v>
      </c>
      <c r="E599" s="14">
        <v>3502</v>
      </c>
      <c r="F599" s="14">
        <v>2967</v>
      </c>
      <c r="G599" s="14">
        <v>3255</v>
      </c>
      <c r="H599" s="14">
        <v>247</v>
      </c>
      <c r="I599" s="15">
        <v>84.2</v>
      </c>
      <c r="J599" s="15">
        <v>27.5</v>
      </c>
      <c r="K599" s="14">
        <v>10.6</v>
      </c>
      <c r="L599" s="14">
        <v>8.3000000000000007</v>
      </c>
      <c r="M599" s="14" t="s">
        <v>23</v>
      </c>
      <c r="N599" s="16" t="s">
        <v>24</v>
      </c>
    </row>
    <row r="600" spans="1:14" x14ac:dyDescent="0.2">
      <c r="A600" s="9" t="s">
        <v>635</v>
      </c>
      <c r="B600" s="10">
        <v>43926</v>
      </c>
      <c r="C600" s="10">
        <v>6282</v>
      </c>
      <c r="D600" s="10">
        <v>0.42328690299999999</v>
      </c>
      <c r="E600" s="10">
        <v>4161</v>
      </c>
      <c r="F600" s="10">
        <v>2966</v>
      </c>
      <c r="G600" s="10">
        <v>3520</v>
      </c>
      <c r="H600" s="10">
        <v>641</v>
      </c>
      <c r="I600" s="11">
        <v>483.1</v>
      </c>
      <c r="J600" s="11">
        <v>12.8</v>
      </c>
      <c r="K600" s="10">
        <v>10.6</v>
      </c>
      <c r="L600" s="10">
        <v>8.3000000000000007</v>
      </c>
      <c r="M600" s="10" t="s">
        <v>23</v>
      </c>
      <c r="N600" s="12" t="s">
        <v>24</v>
      </c>
    </row>
    <row r="601" spans="1:14" x14ac:dyDescent="0.2">
      <c r="A601" s="13" t="s">
        <v>636</v>
      </c>
      <c r="B601" s="14">
        <v>524</v>
      </c>
      <c r="C601" s="14">
        <v>269</v>
      </c>
      <c r="D601" s="14">
        <v>1.554347E-3</v>
      </c>
      <c r="E601" s="14">
        <v>3622</v>
      </c>
      <c r="F601" s="14">
        <v>2966</v>
      </c>
      <c r="G601" s="14">
        <v>3212</v>
      </c>
      <c r="H601" s="14">
        <v>410</v>
      </c>
      <c r="I601" s="15">
        <v>152.19999999999999</v>
      </c>
      <c r="J601" s="15">
        <v>33.1</v>
      </c>
      <c r="K601" s="14">
        <v>10.6</v>
      </c>
      <c r="L601" s="14">
        <v>8.3000000000000007</v>
      </c>
      <c r="M601" s="14" t="s">
        <v>23</v>
      </c>
      <c r="N601" s="16" t="s">
        <v>24</v>
      </c>
    </row>
    <row r="602" spans="1:14" x14ac:dyDescent="0.2">
      <c r="A602" s="9" t="s">
        <v>637</v>
      </c>
      <c r="B602" s="10">
        <v>17821</v>
      </c>
      <c r="C602" s="10">
        <v>5566</v>
      </c>
      <c r="D602" s="10">
        <v>5.4572030000000001E-2</v>
      </c>
      <c r="E602" s="10">
        <v>4040</v>
      </c>
      <c r="F602" s="10">
        <v>2963</v>
      </c>
      <c r="G602" s="10">
        <v>3666</v>
      </c>
      <c r="H602" s="10">
        <v>374</v>
      </c>
      <c r="I602" s="11">
        <v>8.4</v>
      </c>
      <c r="J602" s="11">
        <v>6.3</v>
      </c>
      <c r="K602" s="10">
        <v>10.6</v>
      </c>
      <c r="L602" s="10">
        <v>8.3000000000000007</v>
      </c>
      <c r="M602" s="10" t="s">
        <v>23</v>
      </c>
      <c r="N602" s="12" t="s">
        <v>24</v>
      </c>
    </row>
    <row r="603" spans="1:14" x14ac:dyDescent="0.2">
      <c r="A603" s="13" t="s">
        <v>638</v>
      </c>
      <c r="B603" s="14">
        <v>17574</v>
      </c>
      <c r="C603" s="14">
        <v>1612</v>
      </c>
      <c r="D603" s="14">
        <v>6.9424262E-2</v>
      </c>
      <c r="E603" s="14">
        <v>3958</v>
      </c>
      <c r="F603" s="14">
        <v>2957</v>
      </c>
      <c r="G603" s="14">
        <v>3456</v>
      </c>
      <c r="H603" s="14">
        <v>502</v>
      </c>
      <c r="I603" s="15">
        <v>33.6</v>
      </c>
      <c r="J603" s="15">
        <v>10.1</v>
      </c>
      <c r="K603" s="14">
        <v>10.6</v>
      </c>
      <c r="L603" s="14">
        <v>8.3000000000000007</v>
      </c>
      <c r="M603" s="14" t="s">
        <v>23</v>
      </c>
      <c r="N603" s="16" t="s">
        <v>24</v>
      </c>
    </row>
    <row r="604" spans="1:14" x14ac:dyDescent="0.2">
      <c r="A604" s="9" t="s">
        <v>639</v>
      </c>
      <c r="B604" s="10">
        <v>393</v>
      </c>
      <c r="C604" s="10">
        <v>90</v>
      </c>
      <c r="D604" s="10">
        <v>2.7111650000000002E-3</v>
      </c>
      <c r="E604" s="10">
        <v>3627</v>
      </c>
      <c r="F604" s="10">
        <v>2951</v>
      </c>
      <c r="G604" s="10">
        <v>3189</v>
      </c>
      <c r="H604" s="10">
        <v>438</v>
      </c>
      <c r="I604" s="11">
        <v>95.5</v>
      </c>
      <c r="J604" s="11">
        <v>8.1999999999999993</v>
      </c>
      <c r="K604" s="10">
        <v>10.6</v>
      </c>
      <c r="L604" s="10">
        <v>8.3000000000000007</v>
      </c>
      <c r="M604" s="10" t="s">
        <v>23</v>
      </c>
      <c r="N604" s="19" t="s">
        <v>24</v>
      </c>
    </row>
    <row r="605" spans="1:14" x14ac:dyDescent="0.2">
      <c r="A605" s="13" t="s">
        <v>640</v>
      </c>
      <c r="B605" s="14">
        <v>36701</v>
      </c>
      <c r="C605" s="14">
        <v>5516</v>
      </c>
      <c r="D605" s="14">
        <v>0.67159144199999998</v>
      </c>
      <c r="E605" s="14">
        <v>4148</v>
      </c>
      <c r="F605" s="14">
        <v>2950</v>
      </c>
      <c r="G605" s="14">
        <v>3559</v>
      </c>
      <c r="H605" s="14">
        <v>589</v>
      </c>
      <c r="I605" s="15">
        <v>303.3</v>
      </c>
      <c r="J605" s="15">
        <v>8.8000000000000007</v>
      </c>
      <c r="K605" s="14">
        <v>10.6</v>
      </c>
      <c r="L605" s="14">
        <v>8.3000000000000007</v>
      </c>
      <c r="M605" s="14" t="s">
        <v>23</v>
      </c>
      <c r="N605" s="16" t="s">
        <v>24</v>
      </c>
    </row>
    <row r="606" spans="1:14" x14ac:dyDescent="0.2">
      <c r="A606" s="9" t="s">
        <v>641</v>
      </c>
      <c r="B606" s="10">
        <v>1044</v>
      </c>
      <c r="C606" s="10">
        <v>83</v>
      </c>
      <c r="D606" s="10">
        <v>3.0957739999999999E-3</v>
      </c>
      <c r="E606" s="10">
        <v>4105</v>
      </c>
      <c r="F606" s="10">
        <v>2946</v>
      </c>
      <c r="G606" s="10">
        <v>3716</v>
      </c>
      <c r="H606" s="10">
        <v>389</v>
      </c>
      <c r="I606" s="11">
        <v>25.6</v>
      </c>
      <c r="J606" s="11">
        <v>35.799999999999997</v>
      </c>
      <c r="K606" s="10">
        <v>10.6</v>
      </c>
      <c r="L606" s="10">
        <v>8.3000000000000007</v>
      </c>
      <c r="M606" s="10" t="s">
        <v>23</v>
      </c>
      <c r="N606" s="12" t="s">
        <v>24</v>
      </c>
    </row>
    <row r="607" spans="1:14" x14ac:dyDescent="0.2">
      <c r="A607" s="13" t="s">
        <v>642</v>
      </c>
      <c r="B607" s="14">
        <v>1</v>
      </c>
      <c r="C607" s="14">
        <v>1</v>
      </c>
      <c r="D607" s="14">
        <v>8.3780000000000001E-6</v>
      </c>
      <c r="E607" s="14">
        <v>3924</v>
      </c>
      <c r="F607" s="14">
        <v>2942</v>
      </c>
      <c r="G607" s="14">
        <v>3570</v>
      </c>
      <c r="H607" s="14">
        <v>354</v>
      </c>
      <c r="I607" s="15">
        <v>1.8</v>
      </c>
      <c r="J607" s="15">
        <v>7.3</v>
      </c>
      <c r="K607" s="14">
        <v>10.6</v>
      </c>
      <c r="L607" s="14">
        <v>8.3000000000000007</v>
      </c>
      <c r="M607" s="14" t="s">
        <v>23</v>
      </c>
      <c r="N607" s="16" t="s">
        <v>24</v>
      </c>
    </row>
    <row r="608" spans="1:14" x14ac:dyDescent="0.2">
      <c r="A608" s="9" t="s">
        <v>643</v>
      </c>
      <c r="B608" s="10">
        <v>101704</v>
      </c>
      <c r="C608" s="10">
        <v>4157</v>
      </c>
      <c r="D608" s="10">
        <v>1.545161454</v>
      </c>
      <c r="E608" s="10">
        <v>3979</v>
      </c>
      <c r="F608" s="10">
        <v>2937</v>
      </c>
      <c r="G608" s="10">
        <v>2318</v>
      </c>
      <c r="H608" s="10">
        <v>1661</v>
      </c>
      <c r="I608" s="11">
        <v>13.3</v>
      </c>
      <c r="J608" s="11">
        <v>0.6</v>
      </c>
      <c r="K608" s="10">
        <v>10.6</v>
      </c>
      <c r="L608" s="10">
        <v>8.3000000000000007</v>
      </c>
      <c r="M608" s="10" t="s">
        <v>81</v>
      </c>
      <c r="N608" s="12" t="s">
        <v>76</v>
      </c>
    </row>
    <row r="609" spans="1:14" x14ac:dyDescent="0.2">
      <c r="A609" s="13" t="s">
        <v>644</v>
      </c>
      <c r="B609" s="14">
        <v>16362</v>
      </c>
      <c r="C609" s="14">
        <v>1254</v>
      </c>
      <c r="D609" s="14">
        <v>9.2636385000000002E-2</v>
      </c>
      <c r="E609" s="14">
        <v>3610</v>
      </c>
      <c r="F609" s="14">
        <v>2937</v>
      </c>
      <c r="G609" s="14">
        <v>3239</v>
      </c>
      <c r="H609" s="14">
        <v>371</v>
      </c>
      <c r="I609" s="15">
        <v>135.9</v>
      </c>
      <c r="J609" s="15">
        <v>7.5</v>
      </c>
      <c r="K609" s="14">
        <v>10.6</v>
      </c>
      <c r="L609" s="14">
        <v>8.3000000000000007</v>
      </c>
      <c r="M609" s="14" t="s">
        <v>23</v>
      </c>
      <c r="N609" s="17" t="s">
        <v>24</v>
      </c>
    </row>
    <row r="610" spans="1:14" x14ac:dyDescent="0.2">
      <c r="A610" s="9" t="s">
        <v>645</v>
      </c>
      <c r="B610" s="10">
        <v>44</v>
      </c>
      <c r="C610" s="10">
        <v>15</v>
      </c>
      <c r="D610" s="10">
        <v>1.2277999999999999E-4</v>
      </c>
      <c r="E610" s="10">
        <v>3596</v>
      </c>
      <c r="F610" s="10">
        <v>2935</v>
      </c>
      <c r="G610" s="10">
        <v>3222</v>
      </c>
      <c r="H610" s="10">
        <v>374</v>
      </c>
      <c r="I610" s="11">
        <v>26.5</v>
      </c>
      <c r="J610" s="11">
        <v>5.6</v>
      </c>
      <c r="K610" s="10">
        <v>10.6</v>
      </c>
      <c r="L610" s="10">
        <v>8.3000000000000007</v>
      </c>
      <c r="M610" s="10" t="s">
        <v>23</v>
      </c>
      <c r="N610" s="12" t="s">
        <v>24</v>
      </c>
    </row>
    <row r="611" spans="1:14" x14ac:dyDescent="0.2">
      <c r="A611" s="13" t="s">
        <v>646</v>
      </c>
      <c r="B611" s="14">
        <v>23763</v>
      </c>
      <c r="C611" s="14">
        <v>2485</v>
      </c>
      <c r="D611" s="14">
        <v>7.4388904000000006E-2</v>
      </c>
      <c r="E611" s="14">
        <v>3955</v>
      </c>
      <c r="F611" s="14">
        <v>2934</v>
      </c>
      <c r="G611" s="14">
        <v>3526</v>
      </c>
      <c r="H611" s="14">
        <v>429</v>
      </c>
      <c r="I611" s="15">
        <v>32.6</v>
      </c>
      <c r="J611" s="15">
        <v>4.4000000000000004</v>
      </c>
      <c r="K611" s="14">
        <v>10.6</v>
      </c>
      <c r="L611" s="14">
        <v>8.3000000000000007</v>
      </c>
      <c r="M611" s="14" t="s">
        <v>23</v>
      </c>
      <c r="N611" s="16" t="s">
        <v>24</v>
      </c>
    </row>
    <row r="612" spans="1:14" x14ac:dyDescent="0.2">
      <c r="A612" s="9" t="s">
        <v>647</v>
      </c>
      <c r="B612" s="10">
        <v>15409</v>
      </c>
      <c r="C612" s="10">
        <v>2470</v>
      </c>
      <c r="D612" s="10">
        <v>0.58366129700000002</v>
      </c>
      <c r="E612" s="10">
        <v>3465</v>
      </c>
      <c r="F612" s="10">
        <v>2933</v>
      </c>
      <c r="G612" s="10">
        <v>3152</v>
      </c>
      <c r="H612" s="10">
        <v>313</v>
      </c>
      <c r="I612" s="11">
        <v>559.9</v>
      </c>
      <c r="J612" s="11">
        <v>37.5</v>
      </c>
      <c r="K612" s="10">
        <v>10.6</v>
      </c>
      <c r="L612" s="10">
        <v>8.3000000000000007</v>
      </c>
      <c r="M612" s="10" t="s">
        <v>23</v>
      </c>
      <c r="N612" s="12" t="s">
        <v>24</v>
      </c>
    </row>
    <row r="613" spans="1:14" x14ac:dyDescent="0.2">
      <c r="A613" s="13" t="s">
        <v>648</v>
      </c>
      <c r="B613" s="14">
        <v>76332</v>
      </c>
      <c r="C613" s="14">
        <v>2439</v>
      </c>
      <c r="D613" s="14">
        <v>0.29899516100000001</v>
      </c>
      <c r="E613" s="14">
        <v>3567</v>
      </c>
      <c r="F613" s="14">
        <v>2929</v>
      </c>
      <c r="G613" s="14">
        <v>3218</v>
      </c>
      <c r="H613" s="14">
        <v>349</v>
      </c>
      <c r="I613" s="15">
        <v>42.9</v>
      </c>
      <c r="J613" s="15">
        <v>7.8</v>
      </c>
      <c r="K613" s="14">
        <v>10.6</v>
      </c>
      <c r="L613" s="14">
        <v>8.3000000000000007</v>
      </c>
      <c r="M613" s="14" t="s">
        <v>23</v>
      </c>
      <c r="N613" s="16" t="s">
        <v>24</v>
      </c>
    </row>
    <row r="614" spans="1:14" x14ac:dyDescent="0.2">
      <c r="A614" s="9" t="s">
        <v>649</v>
      </c>
      <c r="B614" s="10">
        <v>38</v>
      </c>
      <c r="C614" s="10">
        <v>15</v>
      </c>
      <c r="D614" s="10">
        <v>1.64017E-4</v>
      </c>
      <c r="E614" s="10">
        <v>3967</v>
      </c>
      <c r="F614" s="10">
        <v>2929</v>
      </c>
      <c r="G614" s="10">
        <v>3609</v>
      </c>
      <c r="H614" s="10">
        <v>358</v>
      </c>
      <c r="I614" s="11">
        <v>19.899999999999999</v>
      </c>
      <c r="J614" s="11">
        <v>8.1</v>
      </c>
      <c r="K614" s="10">
        <v>10.6</v>
      </c>
      <c r="L614" s="10">
        <v>8.3000000000000007</v>
      </c>
      <c r="M614" s="10" t="s">
        <v>23</v>
      </c>
      <c r="N614" s="12" t="s">
        <v>24</v>
      </c>
    </row>
    <row r="615" spans="1:14" x14ac:dyDescent="0.2">
      <c r="A615" s="13" t="s">
        <v>650</v>
      </c>
      <c r="B615" s="14">
        <v>145</v>
      </c>
      <c r="C615" s="14">
        <v>15</v>
      </c>
      <c r="D615" s="14">
        <v>7.7267199999999996E-4</v>
      </c>
      <c r="E615" s="14">
        <v>3440</v>
      </c>
      <c r="F615" s="14">
        <v>2929</v>
      </c>
      <c r="G615" s="14">
        <v>3145</v>
      </c>
      <c r="H615" s="14">
        <v>295</v>
      </c>
      <c r="I615" s="15">
        <v>38</v>
      </c>
      <c r="J615" s="15">
        <v>40.200000000000003</v>
      </c>
      <c r="K615" s="14">
        <v>10.6</v>
      </c>
      <c r="L615" s="14">
        <v>8.3000000000000007</v>
      </c>
      <c r="M615" s="14" t="s">
        <v>23</v>
      </c>
      <c r="N615" s="16" t="s">
        <v>24</v>
      </c>
    </row>
    <row r="616" spans="1:14" x14ac:dyDescent="0.2">
      <c r="A616" s="9" t="s">
        <v>651</v>
      </c>
      <c r="B616" s="10">
        <v>1160</v>
      </c>
      <c r="C616" s="10">
        <v>175</v>
      </c>
      <c r="D616" s="10">
        <v>3.3071530000000002E-3</v>
      </c>
      <c r="E616" s="10">
        <v>4413</v>
      </c>
      <c r="F616" s="10">
        <v>2924</v>
      </c>
      <c r="G616" s="10">
        <v>3929</v>
      </c>
      <c r="H616" s="10">
        <v>484</v>
      </c>
      <c r="I616" s="11">
        <v>28</v>
      </c>
      <c r="J616" s="11">
        <v>36.1</v>
      </c>
      <c r="K616" s="10">
        <v>10.6</v>
      </c>
      <c r="L616" s="10">
        <v>8.3000000000000007</v>
      </c>
      <c r="M616" s="10" t="s">
        <v>23</v>
      </c>
      <c r="N616" s="19" t="s">
        <v>24</v>
      </c>
    </row>
    <row r="617" spans="1:14" x14ac:dyDescent="0.2">
      <c r="A617" s="13" t="s">
        <v>652</v>
      </c>
      <c r="B617" s="14">
        <v>3025</v>
      </c>
      <c r="C617" s="14">
        <v>1121</v>
      </c>
      <c r="D617" s="14">
        <v>6.5686809999999998E-3</v>
      </c>
      <c r="E617" s="14">
        <v>3531</v>
      </c>
      <c r="F617" s="14">
        <v>2921</v>
      </c>
      <c r="G617" s="14">
        <v>3209</v>
      </c>
      <c r="H617" s="14">
        <v>322</v>
      </c>
      <c r="I617" s="15">
        <v>0.6</v>
      </c>
      <c r="J617" s="15">
        <v>4.2</v>
      </c>
      <c r="K617" s="14">
        <v>10.6</v>
      </c>
      <c r="L617" s="14">
        <v>8.3000000000000007</v>
      </c>
      <c r="M617" s="14" t="s">
        <v>23</v>
      </c>
      <c r="N617" s="16" t="s">
        <v>24</v>
      </c>
    </row>
    <row r="618" spans="1:14" x14ac:dyDescent="0.2">
      <c r="A618" s="9" t="s">
        <v>653</v>
      </c>
      <c r="B618" s="10">
        <v>1856</v>
      </c>
      <c r="C618" s="10">
        <v>720</v>
      </c>
      <c r="D618" s="10">
        <v>5.2194510999999999E-2</v>
      </c>
      <c r="E618" s="10">
        <v>4426</v>
      </c>
      <c r="F618" s="10">
        <v>2920</v>
      </c>
      <c r="G618" s="10">
        <v>3148</v>
      </c>
      <c r="H618" s="10">
        <v>2141</v>
      </c>
      <c r="I618" s="11">
        <v>710.8</v>
      </c>
      <c r="J618" s="11">
        <v>1.4</v>
      </c>
      <c r="K618" s="10">
        <v>10.6</v>
      </c>
      <c r="L618" s="10">
        <v>8.3000000000000007</v>
      </c>
      <c r="M618" s="10" t="s">
        <v>81</v>
      </c>
      <c r="N618" s="12" t="s">
        <v>97</v>
      </c>
    </row>
    <row r="619" spans="1:14" x14ac:dyDescent="0.2">
      <c r="A619" s="13" t="s">
        <v>654</v>
      </c>
      <c r="B619" s="14">
        <v>10073</v>
      </c>
      <c r="C619" s="14">
        <v>4704</v>
      </c>
      <c r="D619" s="14">
        <v>6.2525357000000004E-2</v>
      </c>
      <c r="E619" s="14">
        <v>5370</v>
      </c>
      <c r="F619" s="14">
        <v>2919</v>
      </c>
      <c r="G619" s="14">
        <v>5149</v>
      </c>
      <c r="H619" s="14">
        <v>294</v>
      </c>
      <c r="I619" s="15">
        <v>85</v>
      </c>
      <c r="J619" s="15">
        <v>8</v>
      </c>
      <c r="K619" s="14">
        <v>10.6</v>
      </c>
      <c r="L619" s="14">
        <v>8.3000000000000007</v>
      </c>
      <c r="M619" s="14" t="s">
        <v>23</v>
      </c>
      <c r="N619" s="16" t="s">
        <v>24</v>
      </c>
    </row>
    <row r="620" spans="1:14" x14ac:dyDescent="0.2">
      <c r="A620" s="9" t="s">
        <v>655</v>
      </c>
      <c r="B620" s="10">
        <v>12127</v>
      </c>
      <c r="C620" s="10">
        <v>2500</v>
      </c>
      <c r="D620" s="10">
        <v>8.1581101000000003E-2</v>
      </c>
      <c r="E620" s="10">
        <v>4005</v>
      </c>
      <c r="F620" s="10">
        <v>2918</v>
      </c>
      <c r="G620" s="10">
        <v>3592</v>
      </c>
      <c r="H620" s="10">
        <v>413</v>
      </c>
      <c r="I620" s="11">
        <v>3.5</v>
      </c>
      <c r="J620" s="11">
        <v>3</v>
      </c>
      <c r="K620" s="10">
        <v>10.6</v>
      </c>
      <c r="L620" s="10">
        <v>8.3000000000000007</v>
      </c>
      <c r="M620" s="10" t="s">
        <v>23</v>
      </c>
      <c r="N620" s="12" t="s">
        <v>24</v>
      </c>
    </row>
    <row r="621" spans="1:14" x14ac:dyDescent="0.2">
      <c r="A621" s="13" t="s">
        <v>656</v>
      </c>
      <c r="B621" s="14">
        <v>80691</v>
      </c>
      <c r="C621" s="14">
        <v>2784</v>
      </c>
      <c r="D621" s="14">
        <v>0.36522517799999998</v>
      </c>
      <c r="E621" s="14">
        <v>3558</v>
      </c>
      <c r="F621" s="14">
        <v>2917</v>
      </c>
      <c r="G621" s="14">
        <v>3234</v>
      </c>
      <c r="H621" s="14">
        <v>324</v>
      </c>
      <c r="I621" s="15">
        <v>61</v>
      </c>
      <c r="J621" s="15">
        <v>42.3</v>
      </c>
      <c r="K621" s="14">
        <v>10.6</v>
      </c>
      <c r="L621" s="14">
        <v>8.3000000000000007</v>
      </c>
      <c r="M621" s="14" t="s">
        <v>23</v>
      </c>
      <c r="N621" s="16" t="s">
        <v>24</v>
      </c>
    </row>
    <row r="622" spans="1:14" x14ac:dyDescent="0.2">
      <c r="A622" s="9" t="s">
        <v>657</v>
      </c>
      <c r="B622" s="10">
        <v>22</v>
      </c>
      <c r="C622" s="10">
        <v>14</v>
      </c>
      <c r="D622" s="10">
        <v>7.8060100000000002E-4</v>
      </c>
      <c r="E622" s="10">
        <v>3685</v>
      </c>
      <c r="F622" s="10">
        <v>2917</v>
      </c>
      <c r="G622" s="10">
        <v>3060</v>
      </c>
      <c r="H622" s="10">
        <v>625</v>
      </c>
      <c r="I622" s="11">
        <v>146.30000000000001</v>
      </c>
      <c r="J622" s="11">
        <v>10.9</v>
      </c>
      <c r="K622" s="10">
        <v>10.6</v>
      </c>
      <c r="L622" s="10">
        <v>8.3000000000000007</v>
      </c>
      <c r="M622" s="10" t="s">
        <v>23</v>
      </c>
      <c r="N622" s="12" t="s">
        <v>24</v>
      </c>
    </row>
    <row r="623" spans="1:14" x14ac:dyDescent="0.2">
      <c r="A623" s="13" t="s">
        <v>658</v>
      </c>
      <c r="B623" s="14">
        <v>17577</v>
      </c>
      <c r="C623" s="14">
        <v>2453</v>
      </c>
      <c r="D623" s="14">
        <v>0.211810203</v>
      </c>
      <c r="E623" s="14">
        <v>3674</v>
      </c>
      <c r="F623" s="14">
        <v>2915</v>
      </c>
      <c r="G623" s="14">
        <v>3107</v>
      </c>
      <c r="H623" s="14">
        <v>583</v>
      </c>
      <c r="I623" s="15">
        <v>450.6</v>
      </c>
      <c r="J623" s="15">
        <v>56.2</v>
      </c>
      <c r="K623" s="14">
        <v>10.6</v>
      </c>
      <c r="L623" s="14">
        <v>8.3000000000000007</v>
      </c>
      <c r="M623" s="14" t="s">
        <v>23</v>
      </c>
      <c r="N623" s="17" t="s">
        <v>24</v>
      </c>
    </row>
    <row r="624" spans="1:14" x14ac:dyDescent="0.2">
      <c r="A624" s="9" t="s">
        <v>659</v>
      </c>
      <c r="B624" s="10">
        <v>18829</v>
      </c>
      <c r="C624" s="10">
        <v>3363</v>
      </c>
      <c r="D624" s="10">
        <v>0.15528931200000001</v>
      </c>
      <c r="E624" s="10">
        <v>3987</v>
      </c>
      <c r="F624" s="10">
        <v>2914</v>
      </c>
      <c r="G624" s="10">
        <v>3404</v>
      </c>
      <c r="H624" s="10">
        <v>583</v>
      </c>
      <c r="I624" s="11">
        <v>286.7</v>
      </c>
      <c r="J624" s="11">
        <v>33</v>
      </c>
      <c r="K624" s="10">
        <v>10.6</v>
      </c>
      <c r="L624" s="10">
        <v>8.3000000000000007</v>
      </c>
      <c r="M624" s="10" t="s">
        <v>23</v>
      </c>
      <c r="N624" s="12" t="s">
        <v>24</v>
      </c>
    </row>
    <row r="625" spans="1:14" x14ac:dyDescent="0.2">
      <c r="A625" s="13" t="s">
        <v>660</v>
      </c>
      <c r="B625" s="14">
        <v>7307</v>
      </c>
      <c r="C625" s="14">
        <v>805</v>
      </c>
      <c r="D625" s="14">
        <v>4.4525328000000003E-2</v>
      </c>
      <c r="E625" s="14">
        <v>3903</v>
      </c>
      <c r="F625" s="14">
        <v>2913</v>
      </c>
      <c r="G625" s="14">
        <v>3485</v>
      </c>
      <c r="H625" s="14">
        <v>418</v>
      </c>
      <c r="I625" s="15">
        <v>72.400000000000006</v>
      </c>
      <c r="J625" s="15">
        <v>5.6</v>
      </c>
      <c r="K625" s="14">
        <v>10.6</v>
      </c>
      <c r="L625" s="14">
        <v>8.3000000000000007</v>
      </c>
      <c r="M625" s="14" t="s">
        <v>23</v>
      </c>
      <c r="N625" s="16" t="s">
        <v>24</v>
      </c>
    </row>
    <row r="626" spans="1:14" x14ac:dyDescent="0.2">
      <c r="A626" s="9" t="s">
        <v>661</v>
      </c>
      <c r="B626" s="10">
        <v>5</v>
      </c>
      <c r="C626" s="10">
        <v>4</v>
      </c>
      <c r="D626" s="10">
        <v>5.7396900000000002E-4</v>
      </c>
      <c r="E626" s="10">
        <v>4094</v>
      </c>
      <c r="F626" s="10">
        <v>2908</v>
      </c>
      <c r="G626" s="10">
        <v>3701</v>
      </c>
      <c r="H626" s="10">
        <v>393</v>
      </c>
      <c r="I626" s="11">
        <v>20</v>
      </c>
      <c r="J626" s="11">
        <v>5.6</v>
      </c>
      <c r="K626" s="10">
        <v>10.6</v>
      </c>
      <c r="L626" s="10">
        <v>8.3000000000000007</v>
      </c>
      <c r="M626" s="10" t="s">
        <v>23</v>
      </c>
      <c r="N626" s="12" t="s">
        <v>24</v>
      </c>
    </row>
    <row r="627" spans="1:14" x14ac:dyDescent="0.2">
      <c r="A627" s="13" t="s">
        <v>662</v>
      </c>
      <c r="B627" s="14">
        <v>22366</v>
      </c>
      <c r="C627" s="14">
        <v>3054</v>
      </c>
      <c r="D627" s="14">
        <v>9.5260508999999993E-2</v>
      </c>
      <c r="E627" s="14">
        <v>3603</v>
      </c>
      <c r="F627" s="14">
        <v>2907</v>
      </c>
      <c r="G627" s="14">
        <v>3219</v>
      </c>
      <c r="H627" s="14">
        <v>384</v>
      </c>
      <c r="I627" s="15">
        <v>34.5</v>
      </c>
      <c r="J627" s="15">
        <v>8.6999999999999993</v>
      </c>
      <c r="K627" s="14">
        <v>10.6</v>
      </c>
      <c r="L627" s="14">
        <v>8.3000000000000007</v>
      </c>
      <c r="M627" s="14" t="s">
        <v>23</v>
      </c>
      <c r="N627" s="16" t="s">
        <v>24</v>
      </c>
    </row>
    <row r="628" spans="1:14" x14ac:dyDescent="0.2">
      <c r="A628" s="9" t="s">
        <v>663</v>
      </c>
      <c r="B628" s="10">
        <v>15137</v>
      </c>
      <c r="C628" s="10">
        <v>2650</v>
      </c>
      <c r="D628" s="10">
        <v>0.17401720500000001</v>
      </c>
      <c r="E628" s="10">
        <v>3438</v>
      </c>
      <c r="F628" s="10">
        <v>2896</v>
      </c>
      <c r="G628" s="10">
        <v>3109</v>
      </c>
      <c r="H628" s="10">
        <v>329</v>
      </c>
      <c r="I628" s="11">
        <v>55.8</v>
      </c>
      <c r="J628" s="11">
        <v>42.4</v>
      </c>
      <c r="K628" s="10">
        <v>10.6</v>
      </c>
      <c r="L628" s="10">
        <v>8.3000000000000007</v>
      </c>
      <c r="M628" s="10" t="s">
        <v>23</v>
      </c>
      <c r="N628" s="12" t="s">
        <v>24</v>
      </c>
    </row>
    <row r="629" spans="1:14" x14ac:dyDescent="0.2">
      <c r="A629" s="13" t="s">
        <v>664</v>
      </c>
      <c r="B629" s="14">
        <v>54</v>
      </c>
      <c r="C629" s="14">
        <v>7</v>
      </c>
      <c r="D629" s="14">
        <v>3.83132E-4</v>
      </c>
      <c r="E629" s="14">
        <v>3706</v>
      </c>
      <c r="F629" s="14">
        <v>2893</v>
      </c>
      <c r="G629" s="14">
        <v>3272</v>
      </c>
      <c r="H629" s="14">
        <v>434</v>
      </c>
      <c r="I629" s="15">
        <v>23.5</v>
      </c>
      <c r="J629" s="15">
        <v>44.1</v>
      </c>
      <c r="K629" s="14">
        <v>10.6</v>
      </c>
      <c r="L629" s="14">
        <v>8.3000000000000007</v>
      </c>
      <c r="M629" s="14" t="s">
        <v>23</v>
      </c>
      <c r="N629" s="16" t="s">
        <v>24</v>
      </c>
    </row>
    <row r="630" spans="1:14" x14ac:dyDescent="0.2">
      <c r="A630" s="9" t="s">
        <v>665</v>
      </c>
      <c r="B630" s="10">
        <v>26346</v>
      </c>
      <c r="C630" s="10">
        <v>1862</v>
      </c>
      <c r="D630" s="10">
        <v>6.3500664999999998E-2</v>
      </c>
      <c r="E630" s="10">
        <v>3450</v>
      </c>
      <c r="F630" s="10">
        <v>2888</v>
      </c>
      <c r="G630" s="10">
        <v>3160</v>
      </c>
      <c r="H630" s="10">
        <v>290</v>
      </c>
      <c r="I630" s="11">
        <v>65.2</v>
      </c>
      <c r="J630" s="11">
        <v>5.3</v>
      </c>
      <c r="K630" s="10">
        <v>10.6</v>
      </c>
      <c r="L630" s="10">
        <v>8.3000000000000007</v>
      </c>
      <c r="M630" s="10" t="s">
        <v>23</v>
      </c>
      <c r="N630" s="12" t="s">
        <v>24</v>
      </c>
    </row>
    <row r="631" spans="1:14" x14ac:dyDescent="0.2">
      <c r="A631" s="13" t="s">
        <v>666</v>
      </c>
      <c r="B631" s="14">
        <v>79</v>
      </c>
      <c r="C631" s="14">
        <v>48</v>
      </c>
      <c r="D631" s="14">
        <v>2.2204350000000002E-3</v>
      </c>
      <c r="E631" s="14">
        <v>3405</v>
      </c>
      <c r="F631" s="14">
        <v>2885</v>
      </c>
      <c r="G631" s="14">
        <v>3078</v>
      </c>
      <c r="H631" s="14">
        <v>327</v>
      </c>
      <c r="I631" s="15">
        <v>85.8</v>
      </c>
      <c r="J631" s="15">
        <v>54.2</v>
      </c>
      <c r="K631" s="14">
        <v>10.6</v>
      </c>
      <c r="L631" s="14">
        <v>8.3000000000000007</v>
      </c>
      <c r="M631" s="14" t="s">
        <v>23</v>
      </c>
      <c r="N631" s="16" t="s">
        <v>24</v>
      </c>
    </row>
    <row r="632" spans="1:14" x14ac:dyDescent="0.2">
      <c r="A632" s="9" t="s">
        <v>667</v>
      </c>
      <c r="B632" s="10">
        <v>7636</v>
      </c>
      <c r="C632" s="10">
        <v>1566</v>
      </c>
      <c r="D632" s="10">
        <v>0.32179044000000001</v>
      </c>
      <c r="E632" s="10">
        <v>3569</v>
      </c>
      <c r="F632" s="10">
        <v>2873</v>
      </c>
      <c r="G632" s="10">
        <v>3131</v>
      </c>
      <c r="H632" s="10">
        <v>438</v>
      </c>
      <c r="I632" s="11">
        <v>240.5</v>
      </c>
      <c r="J632" s="11">
        <v>21.9</v>
      </c>
      <c r="K632" s="10">
        <v>10.6</v>
      </c>
      <c r="L632" s="10">
        <v>8.3000000000000007</v>
      </c>
      <c r="M632" s="10" t="s">
        <v>23</v>
      </c>
      <c r="N632" s="12" t="s">
        <v>24</v>
      </c>
    </row>
    <row r="633" spans="1:14" x14ac:dyDescent="0.2">
      <c r="A633" s="13" t="s">
        <v>668</v>
      </c>
      <c r="B633" s="14">
        <v>277</v>
      </c>
      <c r="C633" s="14">
        <v>87</v>
      </c>
      <c r="D633" s="14">
        <v>5.6744489999999998E-3</v>
      </c>
      <c r="E633" s="14">
        <v>3781</v>
      </c>
      <c r="F633" s="14">
        <v>2873</v>
      </c>
      <c r="G633" s="14">
        <v>3369</v>
      </c>
      <c r="H633" s="14">
        <v>412</v>
      </c>
      <c r="I633" s="15">
        <v>18.2</v>
      </c>
      <c r="J633" s="15">
        <v>2.8</v>
      </c>
      <c r="K633" s="14">
        <v>10.6</v>
      </c>
      <c r="L633" s="14">
        <v>8.3000000000000007</v>
      </c>
      <c r="M633" s="14" t="s">
        <v>23</v>
      </c>
      <c r="N633" s="16" t="s">
        <v>24</v>
      </c>
    </row>
    <row r="634" spans="1:14" x14ac:dyDescent="0.2">
      <c r="A634" s="9" t="s">
        <v>669</v>
      </c>
      <c r="B634" s="10">
        <v>153</v>
      </c>
      <c r="C634" s="10">
        <v>18</v>
      </c>
      <c r="D634" s="10">
        <v>1.141553E-3</v>
      </c>
      <c r="E634" s="10">
        <v>4778</v>
      </c>
      <c r="F634" s="10">
        <v>2863</v>
      </c>
      <c r="G634" s="10">
        <v>4356</v>
      </c>
      <c r="H634" s="10">
        <v>422</v>
      </c>
      <c r="I634" s="11">
        <v>36.4</v>
      </c>
      <c r="J634" s="11">
        <v>45.4</v>
      </c>
      <c r="K634" s="10">
        <v>10.6</v>
      </c>
      <c r="L634" s="10">
        <v>8.3000000000000007</v>
      </c>
      <c r="M634" s="10" t="s">
        <v>23</v>
      </c>
      <c r="N634" s="19" t="s">
        <v>24</v>
      </c>
    </row>
    <row r="635" spans="1:14" x14ac:dyDescent="0.2">
      <c r="A635" s="13" t="s">
        <v>670</v>
      </c>
      <c r="B635" s="14">
        <v>2</v>
      </c>
      <c r="C635" s="14">
        <v>0</v>
      </c>
      <c r="D635" s="14">
        <v>8.9719999999999998E-6</v>
      </c>
      <c r="E635" s="14">
        <v>3431</v>
      </c>
      <c r="F635" s="14">
        <v>2860</v>
      </c>
      <c r="G635" s="14">
        <v>3045</v>
      </c>
      <c r="H635" s="14">
        <v>439</v>
      </c>
      <c r="I635" s="15">
        <v>7.4</v>
      </c>
      <c r="J635" s="15">
        <v>13.5</v>
      </c>
      <c r="K635" s="14">
        <v>10.6</v>
      </c>
      <c r="L635" s="14">
        <v>8.3000000000000007</v>
      </c>
      <c r="M635" s="14" t="s">
        <v>23</v>
      </c>
      <c r="N635" s="16" t="s">
        <v>24</v>
      </c>
    </row>
    <row r="636" spans="1:14" x14ac:dyDescent="0.2">
      <c r="A636" s="9" t="s">
        <v>671</v>
      </c>
      <c r="B636" s="10">
        <v>17615</v>
      </c>
      <c r="C636" s="10">
        <v>1523</v>
      </c>
      <c r="D636" s="10">
        <v>0.104758502</v>
      </c>
      <c r="E636" s="10">
        <v>3585</v>
      </c>
      <c r="F636" s="10">
        <v>2858</v>
      </c>
      <c r="G636" s="10">
        <v>3121</v>
      </c>
      <c r="H636" s="10">
        <v>464</v>
      </c>
      <c r="I636" s="11">
        <v>105.8</v>
      </c>
      <c r="J636" s="11">
        <v>42.3</v>
      </c>
      <c r="K636" s="10">
        <v>10.6</v>
      </c>
      <c r="L636" s="10">
        <v>8.3000000000000007</v>
      </c>
      <c r="M636" s="10" t="s">
        <v>23</v>
      </c>
      <c r="N636" s="12" t="s">
        <v>24</v>
      </c>
    </row>
    <row r="637" spans="1:14" x14ac:dyDescent="0.2">
      <c r="A637" s="13" t="s">
        <v>672</v>
      </c>
      <c r="B637" s="14">
        <v>829</v>
      </c>
      <c r="C637" s="14">
        <v>64</v>
      </c>
      <c r="D637" s="14">
        <v>4.3163630000000001E-3</v>
      </c>
      <c r="E637" s="14">
        <v>3449</v>
      </c>
      <c r="F637" s="14">
        <v>2857</v>
      </c>
      <c r="G637" s="14">
        <v>3119</v>
      </c>
      <c r="H637" s="14">
        <v>330</v>
      </c>
      <c r="I637" s="15">
        <v>49.9</v>
      </c>
      <c r="J637" s="15">
        <v>5.3</v>
      </c>
      <c r="K637" s="14">
        <v>10.6</v>
      </c>
      <c r="L637" s="14">
        <v>8.3000000000000007</v>
      </c>
      <c r="M637" s="14" t="s">
        <v>23</v>
      </c>
      <c r="N637" s="16" t="s">
        <v>24</v>
      </c>
    </row>
    <row r="638" spans="1:14" x14ac:dyDescent="0.2">
      <c r="A638" s="9" t="s">
        <v>673</v>
      </c>
      <c r="B638" s="10">
        <v>20473</v>
      </c>
      <c r="C638" s="10">
        <v>5463</v>
      </c>
      <c r="D638" s="10">
        <v>0.15640580800000001</v>
      </c>
      <c r="E638" s="10">
        <v>3662</v>
      </c>
      <c r="F638" s="10">
        <v>2856</v>
      </c>
      <c r="G638" s="10">
        <v>3304</v>
      </c>
      <c r="H638" s="10">
        <v>358</v>
      </c>
      <c r="I638" s="11">
        <v>66.599999999999994</v>
      </c>
      <c r="J638" s="11">
        <v>38.700000000000003</v>
      </c>
      <c r="K638" s="10">
        <v>10.6</v>
      </c>
      <c r="L638" s="10">
        <v>8.3000000000000007</v>
      </c>
      <c r="M638" s="10" t="s">
        <v>23</v>
      </c>
      <c r="N638" s="12" t="s">
        <v>24</v>
      </c>
    </row>
    <row r="639" spans="1:14" x14ac:dyDescent="0.2">
      <c r="A639" s="13" t="s">
        <v>674</v>
      </c>
      <c r="B639" s="14">
        <v>11663</v>
      </c>
      <c r="C639" s="14">
        <v>2351</v>
      </c>
      <c r="D639" s="14">
        <v>0.35301771399999998</v>
      </c>
      <c r="E639" s="14">
        <v>3794</v>
      </c>
      <c r="F639" s="14">
        <v>2856</v>
      </c>
      <c r="G639" s="14">
        <v>3451</v>
      </c>
      <c r="H639" s="14">
        <v>343</v>
      </c>
      <c r="I639" s="15">
        <v>50.7</v>
      </c>
      <c r="J639" s="15">
        <v>35.200000000000003</v>
      </c>
      <c r="K639" s="14">
        <v>10.6</v>
      </c>
      <c r="L639" s="14">
        <v>8.3000000000000007</v>
      </c>
      <c r="M639" s="14" t="s">
        <v>23</v>
      </c>
      <c r="N639" s="16" t="s">
        <v>24</v>
      </c>
    </row>
    <row r="640" spans="1:14" x14ac:dyDescent="0.2">
      <c r="A640" s="9" t="s">
        <v>675</v>
      </c>
      <c r="B640" s="10">
        <v>1</v>
      </c>
      <c r="C640" s="10">
        <v>1</v>
      </c>
      <c r="D640" s="10">
        <v>1.4233000000000001E-5</v>
      </c>
      <c r="E640" s="10">
        <v>3544</v>
      </c>
      <c r="F640" s="10">
        <v>2853</v>
      </c>
      <c r="G640" s="10">
        <v>3234</v>
      </c>
      <c r="H640" s="10">
        <v>310</v>
      </c>
      <c r="I640" s="11">
        <v>35.9</v>
      </c>
      <c r="J640" s="11">
        <v>8.9</v>
      </c>
      <c r="K640" s="10">
        <v>10.6</v>
      </c>
      <c r="L640" s="10">
        <v>8.3000000000000007</v>
      </c>
      <c r="M640" s="10" t="s">
        <v>23</v>
      </c>
      <c r="N640" s="12" t="s">
        <v>24</v>
      </c>
    </row>
    <row r="641" spans="1:14" x14ac:dyDescent="0.2">
      <c r="A641" s="13" t="s">
        <v>676</v>
      </c>
      <c r="B641" s="14">
        <v>9859</v>
      </c>
      <c r="C641" s="14">
        <v>2433</v>
      </c>
      <c r="D641" s="14">
        <v>4.578666E-2</v>
      </c>
      <c r="E641" s="14">
        <v>3855</v>
      </c>
      <c r="F641" s="14">
        <v>2852</v>
      </c>
      <c r="G641" s="14">
        <v>3604</v>
      </c>
      <c r="H641" s="14">
        <v>251</v>
      </c>
      <c r="I641" s="15">
        <v>1.6</v>
      </c>
      <c r="J641" s="15">
        <v>25.6</v>
      </c>
      <c r="K641" s="14">
        <v>10.6</v>
      </c>
      <c r="L641" s="14">
        <v>8.3000000000000007</v>
      </c>
      <c r="M641" s="14" t="s">
        <v>23</v>
      </c>
      <c r="N641" s="16" t="s">
        <v>24</v>
      </c>
    </row>
    <row r="642" spans="1:14" x14ac:dyDescent="0.2">
      <c r="A642" s="9" t="s">
        <v>677</v>
      </c>
      <c r="B642" s="10">
        <v>19271</v>
      </c>
      <c r="C642" s="10">
        <v>4922</v>
      </c>
      <c r="D642" s="10">
        <v>7.3545334000000004E-2</v>
      </c>
      <c r="E642" s="10">
        <v>3802</v>
      </c>
      <c r="F642" s="10">
        <v>2847</v>
      </c>
      <c r="G642" s="10">
        <v>3517</v>
      </c>
      <c r="H642" s="10">
        <v>285</v>
      </c>
      <c r="I642" s="11">
        <v>8.6</v>
      </c>
      <c r="J642" s="11">
        <v>6.7</v>
      </c>
      <c r="K642" s="10">
        <v>10.6</v>
      </c>
      <c r="L642" s="10">
        <v>8.3000000000000007</v>
      </c>
      <c r="M642" s="10" t="s">
        <v>23</v>
      </c>
      <c r="N642" s="19" t="s">
        <v>24</v>
      </c>
    </row>
    <row r="643" spans="1:14" x14ac:dyDescent="0.2">
      <c r="A643" s="13" t="s">
        <v>678</v>
      </c>
      <c r="B643" s="14">
        <v>751</v>
      </c>
      <c r="C643" s="14">
        <v>134</v>
      </c>
      <c r="D643" s="14">
        <v>6.2022580000000004E-3</v>
      </c>
      <c r="E643" s="14">
        <v>3949</v>
      </c>
      <c r="F643" s="14">
        <v>2847</v>
      </c>
      <c r="G643" s="14">
        <v>3664</v>
      </c>
      <c r="H643" s="14">
        <v>285</v>
      </c>
      <c r="I643" s="15">
        <v>7.4</v>
      </c>
      <c r="J643" s="15">
        <v>4.7</v>
      </c>
      <c r="K643" s="14">
        <v>10.6</v>
      </c>
      <c r="L643" s="14">
        <v>8.3000000000000007</v>
      </c>
      <c r="M643" s="14" t="s">
        <v>23</v>
      </c>
      <c r="N643" s="16" t="s">
        <v>24</v>
      </c>
    </row>
    <row r="644" spans="1:14" x14ac:dyDescent="0.2">
      <c r="A644" s="9" t="s">
        <v>679</v>
      </c>
      <c r="B644" s="10">
        <v>409</v>
      </c>
      <c r="C644" s="10">
        <v>127</v>
      </c>
      <c r="D644" s="10">
        <v>4.6220749999999998E-3</v>
      </c>
      <c r="E644" s="10">
        <v>3397</v>
      </c>
      <c r="F644" s="10">
        <v>2847</v>
      </c>
      <c r="G644" s="10">
        <v>3056</v>
      </c>
      <c r="H644" s="10">
        <v>341</v>
      </c>
      <c r="I644" s="11">
        <v>5452.2</v>
      </c>
      <c r="J644" s="11">
        <v>8.1999999999999993</v>
      </c>
      <c r="K644" s="10">
        <v>10.6</v>
      </c>
      <c r="L644" s="10">
        <v>8.3000000000000007</v>
      </c>
      <c r="M644" s="10" t="s">
        <v>23</v>
      </c>
      <c r="N644" s="12" t="s">
        <v>24</v>
      </c>
    </row>
    <row r="645" spans="1:14" x14ac:dyDescent="0.2">
      <c r="A645" s="13" t="s">
        <v>680</v>
      </c>
      <c r="B645" s="14">
        <v>14926</v>
      </c>
      <c r="C645" s="14">
        <v>2138</v>
      </c>
      <c r="D645" s="14">
        <v>5.3349380000000002E-2</v>
      </c>
      <c r="E645" s="14">
        <v>3398</v>
      </c>
      <c r="F645" s="14">
        <v>2844</v>
      </c>
      <c r="G645" s="14">
        <v>3079</v>
      </c>
      <c r="H645" s="14">
        <v>319</v>
      </c>
      <c r="I645" s="15">
        <v>10.7</v>
      </c>
      <c r="J645" s="15">
        <v>6.5</v>
      </c>
      <c r="K645" s="14">
        <v>10.6</v>
      </c>
      <c r="L645" s="14">
        <v>8.3000000000000007</v>
      </c>
      <c r="M645" s="14" t="s">
        <v>23</v>
      </c>
      <c r="N645" s="16" t="s">
        <v>24</v>
      </c>
    </row>
    <row r="646" spans="1:14" x14ac:dyDescent="0.2">
      <c r="A646" s="9" t="s">
        <v>681</v>
      </c>
      <c r="B646" s="10">
        <v>637</v>
      </c>
      <c r="C646" s="10">
        <v>207</v>
      </c>
      <c r="D646" s="10">
        <v>1.4395877E-2</v>
      </c>
      <c r="E646" s="10">
        <v>3909</v>
      </c>
      <c r="F646" s="10">
        <v>2842</v>
      </c>
      <c r="G646" s="10">
        <v>3631</v>
      </c>
      <c r="H646" s="10">
        <v>278</v>
      </c>
      <c r="I646" s="11">
        <v>270.7</v>
      </c>
      <c r="J646" s="11">
        <v>34.700000000000003</v>
      </c>
      <c r="K646" s="10">
        <v>10.6</v>
      </c>
      <c r="L646" s="10">
        <v>8.3000000000000007</v>
      </c>
      <c r="M646" s="10" t="s">
        <v>23</v>
      </c>
      <c r="N646" s="12" t="s">
        <v>24</v>
      </c>
    </row>
    <row r="647" spans="1:14" x14ac:dyDescent="0.2">
      <c r="A647" s="13" t="s">
        <v>682</v>
      </c>
      <c r="B647" s="14">
        <v>956</v>
      </c>
      <c r="C647" s="14">
        <v>237</v>
      </c>
      <c r="D647" s="14">
        <v>0.11721018499999999</v>
      </c>
      <c r="E647" s="14">
        <v>3435</v>
      </c>
      <c r="F647" s="14">
        <v>2837</v>
      </c>
      <c r="G647" s="14">
        <v>3109</v>
      </c>
      <c r="H647" s="14">
        <v>326</v>
      </c>
      <c r="I647" s="15">
        <v>208.8</v>
      </c>
      <c r="J647" s="15">
        <v>36.5</v>
      </c>
      <c r="K647" s="14">
        <v>10.6</v>
      </c>
      <c r="L647" s="14">
        <v>8.3000000000000007</v>
      </c>
      <c r="M647" s="14" t="s">
        <v>23</v>
      </c>
      <c r="N647" s="16" t="s">
        <v>24</v>
      </c>
    </row>
    <row r="648" spans="1:14" x14ac:dyDescent="0.2">
      <c r="A648" s="9" t="s">
        <v>683</v>
      </c>
      <c r="B648" s="10">
        <v>50315</v>
      </c>
      <c r="C648" s="10">
        <v>5872</v>
      </c>
      <c r="D648" s="10">
        <v>0.29135818600000002</v>
      </c>
      <c r="E648" s="10">
        <v>4343</v>
      </c>
      <c r="F648" s="10">
        <v>2834</v>
      </c>
      <c r="G648" s="10">
        <v>4207</v>
      </c>
      <c r="H648" s="10">
        <v>136</v>
      </c>
      <c r="I648" s="11">
        <v>79</v>
      </c>
      <c r="J648" s="11">
        <v>9.1</v>
      </c>
      <c r="K648" s="10">
        <v>10.6</v>
      </c>
      <c r="L648" s="10">
        <v>8.3000000000000007</v>
      </c>
      <c r="M648" s="10" t="s">
        <v>23</v>
      </c>
      <c r="N648" s="12" t="s">
        <v>24</v>
      </c>
    </row>
    <row r="649" spans="1:14" x14ac:dyDescent="0.2">
      <c r="A649" s="13" t="s">
        <v>684</v>
      </c>
      <c r="B649" s="14">
        <v>1</v>
      </c>
      <c r="C649" s="14">
        <v>1</v>
      </c>
      <c r="D649" s="14">
        <v>8.7979999999999995E-6</v>
      </c>
      <c r="E649" s="14">
        <v>3454</v>
      </c>
      <c r="F649" s="14">
        <v>2813</v>
      </c>
      <c r="G649" s="14">
        <v>3085</v>
      </c>
      <c r="H649" s="14">
        <v>369</v>
      </c>
      <c r="I649" s="15">
        <v>245.3</v>
      </c>
      <c r="J649" s="15">
        <v>19.2</v>
      </c>
      <c r="K649" s="14">
        <v>10.6</v>
      </c>
      <c r="L649" s="14">
        <v>8.3000000000000007</v>
      </c>
      <c r="M649" s="14" t="s">
        <v>23</v>
      </c>
      <c r="N649" s="17" t="s">
        <v>24</v>
      </c>
    </row>
    <row r="650" spans="1:14" x14ac:dyDescent="0.2">
      <c r="A650" s="9" t="s">
        <v>685</v>
      </c>
      <c r="B650" s="10">
        <v>17699</v>
      </c>
      <c r="C650" s="10">
        <v>2285</v>
      </c>
      <c r="D650" s="10">
        <v>5.5393413000000002E-2</v>
      </c>
      <c r="E650" s="10">
        <v>3312</v>
      </c>
      <c r="F650" s="10">
        <v>2799</v>
      </c>
      <c r="G650" s="10">
        <v>3049</v>
      </c>
      <c r="H650" s="10">
        <v>263</v>
      </c>
      <c r="I650" s="11">
        <v>69.5</v>
      </c>
      <c r="J650" s="11">
        <v>6.6</v>
      </c>
      <c r="K650" s="10">
        <v>10.6</v>
      </c>
      <c r="L650" s="10">
        <v>8.3000000000000007</v>
      </c>
      <c r="M650" s="10" t="s">
        <v>23</v>
      </c>
      <c r="N650" s="12" t="s">
        <v>24</v>
      </c>
    </row>
    <row r="651" spans="1:14" x14ac:dyDescent="0.2">
      <c r="A651" s="13" t="s">
        <v>686</v>
      </c>
      <c r="B651" s="14">
        <v>4728</v>
      </c>
      <c r="C651" s="14">
        <v>295</v>
      </c>
      <c r="D651" s="14">
        <v>2.3225487E-2</v>
      </c>
      <c r="E651" s="14">
        <v>4315</v>
      </c>
      <c r="F651" s="14">
        <v>2791</v>
      </c>
      <c r="G651" s="14">
        <v>2716</v>
      </c>
      <c r="H651" s="14">
        <v>1599</v>
      </c>
      <c r="I651" s="15">
        <v>47.7</v>
      </c>
      <c r="J651" s="15">
        <v>49.8</v>
      </c>
      <c r="K651" s="14">
        <v>10.6</v>
      </c>
      <c r="L651" s="14">
        <v>8.3000000000000007</v>
      </c>
      <c r="M651" s="14" t="s">
        <v>23</v>
      </c>
      <c r="N651" s="16" t="s">
        <v>24</v>
      </c>
    </row>
    <row r="652" spans="1:14" x14ac:dyDescent="0.2">
      <c r="A652" s="9" t="s">
        <v>687</v>
      </c>
      <c r="B652" s="10">
        <v>29893</v>
      </c>
      <c r="C652" s="10">
        <v>523</v>
      </c>
      <c r="D652" s="10">
        <v>0.180280146</v>
      </c>
      <c r="E652" s="10">
        <v>3800</v>
      </c>
      <c r="F652" s="10">
        <v>2782</v>
      </c>
      <c r="G652" s="10">
        <v>3554</v>
      </c>
      <c r="H652" s="10">
        <v>246</v>
      </c>
      <c r="I652" s="11">
        <v>31.4</v>
      </c>
      <c r="J652" s="11">
        <v>9.8000000000000007</v>
      </c>
      <c r="K652" s="10">
        <v>10.6</v>
      </c>
      <c r="L652" s="10">
        <v>8.3000000000000007</v>
      </c>
      <c r="M652" s="10" t="s">
        <v>23</v>
      </c>
      <c r="N652" s="12" t="s">
        <v>24</v>
      </c>
    </row>
    <row r="653" spans="1:14" x14ac:dyDescent="0.2">
      <c r="A653" s="13" t="s">
        <v>688</v>
      </c>
      <c r="B653" s="14">
        <v>25737</v>
      </c>
      <c r="C653" s="14">
        <v>9456</v>
      </c>
      <c r="D653" s="14">
        <v>0.96236529999999998</v>
      </c>
      <c r="E653" s="14">
        <v>4917</v>
      </c>
      <c r="F653" s="14">
        <v>2779</v>
      </c>
      <c r="G653" s="14">
        <v>4256</v>
      </c>
      <c r="H653" s="14">
        <v>661</v>
      </c>
      <c r="I653" s="15">
        <v>4450</v>
      </c>
      <c r="J653" s="15">
        <v>6.2</v>
      </c>
      <c r="K653" s="14">
        <v>10.6</v>
      </c>
      <c r="L653" s="14">
        <v>8.3000000000000007</v>
      </c>
      <c r="M653" s="14" t="s">
        <v>23</v>
      </c>
      <c r="N653" s="16" t="s">
        <v>24</v>
      </c>
    </row>
    <row r="654" spans="1:14" x14ac:dyDescent="0.2">
      <c r="A654" s="9" t="s">
        <v>689</v>
      </c>
      <c r="B654" s="10">
        <v>1</v>
      </c>
      <c r="C654" s="10">
        <v>1</v>
      </c>
      <c r="D654" s="10">
        <v>8.4619999999999996E-6</v>
      </c>
      <c r="E654" s="10">
        <v>5889</v>
      </c>
      <c r="F654" s="10">
        <v>2762</v>
      </c>
      <c r="G654" s="10">
        <v>3728</v>
      </c>
      <c r="H654" s="10">
        <v>2161</v>
      </c>
      <c r="I654" s="11">
        <v>2421.8000000000002</v>
      </c>
      <c r="J654" s="11">
        <v>96.3</v>
      </c>
      <c r="K654" s="10">
        <v>10.6</v>
      </c>
      <c r="L654" s="10">
        <v>8.3000000000000007</v>
      </c>
      <c r="M654" s="10" t="s">
        <v>23</v>
      </c>
      <c r="N654" s="12" t="s">
        <v>24</v>
      </c>
    </row>
    <row r="655" spans="1:14" x14ac:dyDescent="0.2">
      <c r="A655" s="13" t="s">
        <v>690</v>
      </c>
      <c r="B655" s="14">
        <v>59</v>
      </c>
      <c r="C655" s="14">
        <v>2</v>
      </c>
      <c r="D655" s="14">
        <v>3.1171399999999999E-4</v>
      </c>
      <c r="E655" s="14">
        <v>3579</v>
      </c>
      <c r="F655" s="14">
        <v>2750</v>
      </c>
      <c r="G655" s="14">
        <v>3301</v>
      </c>
      <c r="H655" s="14">
        <v>278</v>
      </c>
      <c r="I655" s="15">
        <v>23.8</v>
      </c>
      <c r="J655" s="15">
        <v>10.6</v>
      </c>
      <c r="K655" s="14">
        <v>10.6</v>
      </c>
      <c r="L655" s="14">
        <v>8.3000000000000007</v>
      </c>
      <c r="M655" s="14" t="s">
        <v>23</v>
      </c>
      <c r="N655" s="16" t="s">
        <v>24</v>
      </c>
    </row>
    <row r="656" spans="1:14" x14ac:dyDescent="0.2">
      <c r="A656" s="9" t="s">
        <v>691</v>
      </c>
      <c r="B656" s="10">
        <v>14096</v>
      </c>
      <c r="C656" s="10">
        <v>1415</v>
      </c>
      <c r="D656" s="10">
        <v>0.18072237199999999</v>
      </c>
      <c r="E656" s="10">
        <v>3431</v>
      </c>
      <c r="F656" s="10">
        <v>2749</v>
      </c>
      <c r="G656" s="10">
        <v>3080</v>
      </c>
      <c r="H656" s="10">
        <v>351</v>
      </c>
      <c r="I656" s="11">
        <v>86.3</v>
      </c>
      <c r="J656" s="11">
        <v>29.1</v>
      </c>
      <c r="K656" s="10">
        <v>10.6</v>
      </c>
      <c r="L656" s="10">
        <v>8.3000000000000007</v>
      </c>
      <c r="M656" s="10" t="s">
        <v>23</v>
      </c>
      <c r="N656" s="12" t="s">
        <v>24</v>
      </c>
    </row>
    <row r="657" spans="1:14" x14ac:dyDescent="0.2">
      <c r="A657" s="13" t="s">
        <v>692</v>
      </c>
      <c r="B657" s="14">
        <v>2441</v>
      </c>
      <c r="C657" s="14">
        <v>642</v>
      </c>
      <c r="D657" s="14">
        <v>7.7668107E-2</v>
      </c>
      <c r="E657" s="14">
        <v>4404</v>
      </c>
      <c r="F657" s="14">
        <v>2749</v>
      </c>
      <c r="G657" s="14">
        <v>4036</v>
      </c>
      <c r="H657" s="14">
        <v>368</v>
      </c>
      <c r="I657" s="15">
        <v>161</v>
      </c>
      <c r="J657" s="15">
        <v>11.9</v>
      </c>
      <c r="K657" s="14">
        <v>10.6</v>
      </c>
      <c r="L657" s="14">
        <v>8.3000000000000007</v>
      </c>
      <c r="M657" s="14" t="s">
        <v>23</v>
      </c>
      <c r="N657" s="16" t="s">
        <v>24</v>
      </c>
    </row>
    <row r="658" spans="1:14" x14ac:dyDescent="0.2">
      <c r="A658" s="9" t="s">
        <v>693</v>
      </c>
      <c r="B658" s="10">
        <v>253</v>
      </c>
      <c r="C658" s="10">
        <v>219</v>
      </c>
      <c r="D658" s="10">
        <v>1.21364E-4</v>
      </c>
      <c r="E658" s="10">
        <v>3718</v>
      </c>
      <c r="F658" s="10">
        <v>2745</v>
      </c>
      <c r="G658" s="10">
        <v>3529</v>
      </c>
      <c r="H658" s="10">
        <v>189</v>
      </c>
      <c r="I658" s="11">
        <v>12.7</v>
      </c>
      <c r="J658" s="11">
        <v>5.3</v>
      </c>
      <c r="K658" s="10">
        <v>10.6</v>
      </c>
      <c r="L658" s="10">
        <v>8.3000000000000007</v>
      </c>
      <c r="M658" s="10" t="s">
        <v>23</v>
      </c>
      <c r="N658" s="12" t="s">
        <v>24</v>
      </c>
    </row>
    <row r="659" spans="1:14" x14ac:dyDescent="0.2">
      <c r="A659" s="13" t="s">
        <v>694</v>
      </c>
      <c r="B659" s="14">
        <v>14928</v>
      </c>
      <c r="C659" s="14">
        <v>1345</v>
      </c>
      <c r="D659" s="14">
        <v>8.1744594000000004E-2</v>
      </c>
      <c r="E659" s="14">
        <v>3863</v>
      </c>
      <c r="F659" s="14">
        <v>2737</v>
      </c>
      <c r="G659" s="14">
        <v>3502</v>
      </c>
      <c r="H659" s="14">
        <v>361</v>
      </c>
      <c r="I659" s="15">
        <v>3.3</v>
      </c>
      <c r="J659" s="15">
        <v>48.4</v>
      </c>
      <c r="K659" s="14">
        <v>10.6</v>
      </c>
      <c r="L659" s="14">
        <v>8.3000000000000007</v>
      </c>
      <c r="M659" s="14" t="s">
        <v>23</v>
      </c>
      <c r="N659" s="16" t="s">
        <v>24</v>
      </c>
    </row>
    <row r="660" spans="1:14" x14ac:dyDescent="0.2">
      <c r="A660" s="9" t="s">
        <v>695</v>
      </c>
      <c r="B660" s="10">
        <v>461</v>
      </c>
      <c r="C660" s="10">
        <v>123</v>
      </c>
      <c r="D660" s="10">
        <v>1.7668031000000001E-2</v>
      </c>
      <c r="E660" s="10">
        <v>3698</v>
      </c>
      <c r="F660" s="10">
        <v>2732</v>
      </c>
      <c r="G660" s="10">
        <v>3625</v>
      </c>
      <c r="H660" s="10">
        <v>108</v>
      </c>
      <c r="I660" s="11">
        <v>952.1</v>
      </c>
      <c r="J660" s="11">
        <v>6.1</v>
      </c>
      <c r="K660" s="10">
        <v>10.6</v>
      </c>
      <c r="L660" s="10">
        <v>8.3000000000000007</v>
      </c>
      <c r="M660" s="10" t="s">
        <v>23</v>
      </c>
      <c r="N660" s="12" t="s">
        <v>24</v>
      </c>
    </row>
    <row r="661" spans="1:14" x14ac:dyDescent="0.2">
      <c r="A661" s="13" t="s">
        <v>696</v>
      </c>
      <c r="B661" s="14">
        <v>7</v>
      </c>
      <c r="C661" s="14">
        <v>5</v>
      </c>
      <c r="D661" s="14">
        <v>4.0830800000000002E-4</v>
      </c>
      <c r="E661" s="14">
        <v>9866</v>
      </c>
      <c r="F661" s="14">
        <v>2720</v>
      </c>
      <c r="G661" s="14">
        <v>4075</v>
      </c>
      <c r="H661" s="14">
        <v>5791</v>
      </c>
      <c r="I661" s="15">
        <v>781.9</v>
      </c>
      <c r="J661" s="15">
        <v>101.9</v>
      </c>
      <c r="K661" s="14">
        <v>10.6</v>
      </c>
      <c r="L661" s="14">
        <v>8.3000000000000007</v>
      </c>
      <c r="M661" s="14" t="s">
        <v>23</v>
      </c>
      <c r="N661" s="16" t="s">
        <v>24</v>
      </c>
    </row>
    <row r="662" spans="1:14" x14ac:dyDescent="0.2">
      <c r="A662" s="9" t="s">
        <v>697</v>
      </c>
      <c r="B662" s="10">
        <v>17004</v>
      </c>
      <c r="C662" s="10">
        <v>2301</v>
      </c>
      <c r="D662" s="10">
        <v>7.1020161999999998E-2</v>
      </c>
      <c r="E662" s="10">
        <v>3477</v>
      </c>
      <c r="F662" s="10">
        <v>2713</v>
      </c>
      <c r="G662" s="10">
        <v>3122</v>
      </c>
      <c r="H662" s="10">
        <v>1053</v>
      </c>
      <c r="I662" s="11">
        <v>39.5</v>
      </c>
      <c r="J662" s="11">
        <v>39.4</v>
      </c>
      <c r="K662" s="10">
        <v>10.6</v>
      </c>
      <c r="L662" s="10">
        <v>8.3000000000000007</v>
      </c>
      <c r="M662" s="10" t="s">
        <v>23</v>
      </c>
      <c r="N662" s="12" t="s">
        <v>24</v>
      </c>
    </row>
    <row r="663" spans="1:14" x14ac:dyDescent="0.2">
      <c r="A663" s="13" t="s">
        <v>698</v>
      </c>
      <c r="B663" s="14">
        <v>783</v>
      </c>
      <c r="C663" s="14">
        <v>441</v>
      </c>
      <c r="D663" s="14">
        <v>6.7306309999999999E-3</v>
      </c>
      <c r="E663" s="14">
        <v>3500</v>
      </c>
      <c r="F663" s="14">
        <v>2709</v>
      </c>
      <c r="G663" s="14">
        <v>3163</v>
      </c>
      <c r="H663" s="14">
        <v>337</v>
      </c>
      <c r="I663" s="15">
        <v>58.2</v>
      </c>
      <c r="J663" s="15">
        <v>41</v>
      </c>
      <c r="K663" s="14">
        <v>10.6</v>
      </c>
      <c r="L663" s="14">
        <v>8.3000000000000007</v>
      </c>
      <c r="M663" s="14" t="s">
        <v>23</v>
      </c>
      <c r="N663" s="16" t="s">
        <v>24</v>
      </c>
    </row>
    <row r="664" spans="1:14" x14ac:dyDescent="0.2">
      <c r="A664" s="9" t="s">
        <v>699</v>
      </c>
      <c r="B664" s="10">
        <v>25229</v>
      </c>
      <c r="C664" s="10">
        <v>5425</v>
      </c>
      <c r="D664" s="10">
        <v>0.47237689999999999</v>
      </c>
      <c r="E664" s="10">
        <v>3574</v>
      </c>
      <c r="F664" s="10">
        <v>2683</v>
      </c>
      <c r="G664" s="10">
        <v>3185</v>
      </c>
      <c r="H664" s="10">
        <v>389</v>
      </c>
      <c r="I664" s="11">
        <v>461.1</v>
      </c>
      <c r="J664" s="11">
        <v>29.9</v>
      </c>
      <c r="K664" s="10">
        <v>10.6</v>
      </c>
      <c r="L664" s="10">
        <v>8.3000000000000007</v>
      </c>
      <c r="M664" s="10" t="s">
        <v>23</v>
      </c>
      <c r="N664" s="12" t="s">
        <v>24</v>
      </c>
    </row>
    <row r="665" spans="1:14" x14ac:dyDescent="0.2">
      <c r="A665" s="13" t="s">
        <v>700</v>
      </c>
      <c r="B665" s="14">
        <v>17520</v>
      </c>
      <c r="C665" s="14">
        <v>5009</v>
      </c>
      <c r="D665" s="14">
        <v>0.23216178800000001</v>
      </c>
      <c r="E665" s="14">
        <v>3236</v>
      </c>
      <c r="F665" s="14">
        <v>2666</v>
      </c>
      <c r="G665" s="14">
        <v>3035</v>
      </c>
      <c r="H665" s="14">
        <v>201</v>
      </c>
      <c r="I665" s="15">
        <v>198.1</v>
      </c>
      <c r="J665" s="15">
        <v>5.8</v>
      </c>
      <c r="K665" s="14">
        <v>10.6</v>
      </c>
      <c r="L665" s="14">
        <v>8.3000000000000007</v>
      </c>
      <c r="M665" s="14" t="s">
        <v>23</v>
      </c>
      <c r="N665" s="17" t="s">
        <v>24</v>
      </c>
    </row>
    <row r="666" spans="1:14" x14ac:dyDescent="0.2">
      <c r="A666" s="9" t="s">
        <v>701</v>
      </c>
      <c r="B666" s="10">
        <v>18079</v>
      </c>
      <c r="C666" s="10">
        <v>1326</v>
      </c>
      <c r="D666" s="10">
        <v>0.14359346200000001</v>
      </c>
      <c r="E666" s="10">
        <v>3517</v>
      </c>
      <c r="F666" s="10">
        <v>2665</v>
      </c>
      <c r="G666" s="10">
        <v>3153</v>
      </c>
      <c r="H666" s="10">
        <v>364</v>
      </c>
      <c r="I666" s="11">
        <v>237.5</v>
      </c>
      <c r="J666" s="11">
        <v>40.1</v>
      </c>
      <c r="K666" s="10">
        <v>10.6</v>
      </c>
      <c r="L666" s="10">
        <v>8.3000000000000007</v>
      </c>
      <c r="M666" s="10" t="s">
        <v>23</v>
      </c>
      <c r="N666" s="12" t="s">
        <v>24</v>
      </c>
    </row>
    <row r="667" spans="1:14" x14ac:dyDescent="0.2">
      <c r="A667" s="13" t="s">
        <v>702</v>
      </c>
      <c r="B667" s="14">
        <v>8582</v>
      </c>
      <c r="C667" s="14">
        <v>1152</v>
      </c>
      <c r="D667" s="14">
        <v>0.16846271500000001</v>
      </c>
      <c r="E667" s="14">
        <v>3529</v>
      </c>
      <c r="F667" s="14">
        <v>2664</v>
      </c>
      <c r="G667" s="14">
        <v>3098</v>
      </c>
      <c r="H667" s="14">
        <v>431</v>
      </c>
      <c r="I667" s="15">
        <v>30.8</v>
      </c>
      <c r="J667" s="15">
        <v>6.2</v>
      </c>
      <c r="K667" s="14">
        <v>10.6</v>
      </c>
      <c r="L667" s="14">
        <v>8.3000000000000007</v>
      </c>
      <c r="M667" s="14" t="s">
        <v>23</v>
      </c>
      <c r="N667" s="16" t="s">
        <v>24</v>
      </c>
    </row>
    <row r="668" spans="1:14" x14ac:dyDescent="0.2">
      <c r="A668" s="9" t="s">
        <v>703</v>
      </c>
      <c r="B668" s="10">
        <v>7911</v>
      </c>
      <c r="C668" s="10">
        <v>1154</v>
      </c>
      <c r="D668" s="10">
        <v>6.7349227999999997E-2</v>
      </c>
      <c r="E668" s="10">
        <v>3754</v>
      </c>
      <c r="F668" s="10">
        <v>2663</v>
      </c>
      <c r="G668" s="10">
        <v>3151</v>
      </c>
      <c r="H668" s="10">
        <v>603</v>
      </c>
      <c r="I668" s="11">
        <v>33.1</v>
      </c>
      <c r="J668" s="11">
        <v>2.5</v>
      </c>
      <c r="K668" s="10">
        <v>10.6</v>
      </c>
      <c r="L668" s="10">
        <v>8.3000000000000007</v>
      </c>
      <c r="M668" s="10" t="s">
        <v>23</v>
      </c>
      <c r="N668" s="12" t="s">
        <v>24</v>
      </c>
    </row>
    <row r="669" spans="1:14" x14ac:dyDescent="0.2">
      <c r="A669" s="13" t="s">
        <v>704</v>
      </c>
      <c r="B669" s="14">
        <v>23872</v>
      </c>
      <c r="C669" s="14">
        <v>5938</v>
      </c>
      <c r="D669" s="14">
        <v>0.41114406599999997</v>
      </c>
      <c r="E669" s="14">
        <v>4700</v>
      </c>
      <c r="F669" s="14">
        <v>2657</v>
      </c>
      <c r="G669" s="14">
        <v>4358</v>
      </c>
      <c r="H669" s="14">
        <v>373</v>
      </c>
      <c r="I669" s="15">
        <v>104.7</v>
      </c>
      <c r="J669" s="15">
        <v>55.5</v>
      </c>
      <c r="K669" s="14">
        <v>10.6</v>
      </c>
      <c r="L669" s="14">
        <v>8.3000000000000007</v>
      </c>
      <c r="M669" s="14" t="s">
        <v>23</v>
      </c>
      <c r="N669" s="16" t="s">
        <v>24</v>
      </c>
    </row>
    <row r="670" spans="1:14" x14ac:dyDescent="0.2">
      <c r="A670" s="9" t="s">
        <v>705</v>
      </c>
      <c r="B670" s="10">
        <v>363</v>
      </c>
      <c r="C670" s="10">
        <v>72</v>
      </c>
      <c r="D670" s="10">
        <v>1.8244050000000001E-3</v>
      </c>
      <c r="E670" s="10">
        <v>3790</v>
      </c>
      <c r="F670" s="10">
        <v>2649</v>
      </c>
      <c r="G670" s="10">
        <v>3149</v>
      </c>
      <c r="H670" s="10">
        <v>641</v>
      </c>
      <c r="I670" s="11">
        <v>57.1</v>
      </c>
      <c r="J670" s="11">
        <v>38.6</v>
      </c>
      <c r="K670" s="10">
        <v>10.6</v>
      </c>
      <c r="L670" s="10">
        <v>8.3000000000000007</v>
      </c>
      <c r="M670" s="10" t="s">
        <v>23</v>
      </c>
      <c r="N670" s="12" t="s">
        <v>24</v>
      </c>
    </row>
    <row r="671" spans="1:14" x14ac:dyDescent="0.2">
      <c r="A671" s="13" t="s">
        <v>706</v>
      </c>
      <c r="B671" s="14">
        <v>8303</v>
      </c>
      <c r="C671" s="14">
        <v>1294</v>
      </c>
      <c r="D671" s="14">
        <v>9.2003910999999994E-2</v>
      </c>
      <c r="E671" s="14">
        <v>3547</v>
      </c>
      <c r="F671" s="14">
        <v>2646</v>
      </c>
      <c r="G671" s="14">
        <v>3165</v>
      </c>
      <c r="H671" s="14">
        <v>382</v>
      </c>
      <c r="I671" s="15">
        <v>7.2</v>
      </c>
      <c r="J671" s="15">
        <v>22.8</v>
      </c>
      <c r="K671" s="14">
        <v>10.6</v>
      </c>
      <c r="L671" s="14">
        <v>8.3000000000000007</v>
      </c>
      <c r="M671" s="14" t="s">
        <v>23</v>
      </c>
      <c r="N671" s="17" t="s">
        <v>24</v>
      </c>
    </row>
    <row r="672" spans="1:14" x14ac:dyDescent="0.2">
      <c r="A672" s="9" t="s">
        <v>707</v>
      </c>
      <c r="B672" s="10">
        <v>20</v>
      </c>
      <c r="C672" s="10">
        <v>12</v>
      </c>
      <c r="D672" s="10">
        <v>1.2902790000000001E-3</v>
      </c>
      <c r="E672" s="10">
        <v>3579</v>
      </c>
      <c r="F672" s="10">
        <v>2633</v>
      </c>
      <c r="G672" s="10">
        <v>3042</v>
      </c>
      <c r="H672" s="10">
        <v>537</v>
      </c>
      <c r="I672" s="11">
        <v>143.6</v>
      </c>
      <c r="J672" s="11">
        <v>1.3</v>
      </c>
      <c r="K672" s="10">
        <v>10.6</v>
      </c>
      <c r="L672" s="10">
        <v>8.3000000000000007</v>
      </c>
      <c r="M672" s="10" t="s">
        <v>75</v>
      </c>
      <c r="N672" s="12" t="s">
        <v>97</v>
      </c>
    </row>
    <row r="673" spans="1:14" x14ac:dyDescent="0.2">
      <c r="A673" s="13" t="s">
        <v>708</v>
      </c>
      <c r="B673" s="14">
        <v>5865</v>
      </c>
      <c r="C673" s="14">
        <v>1641</v>
      </c>
      <c r="D673" s="14">
        <v>3.5081451E-2</v>
      </c>
      <c r="E673" s="14">
        <v>3789</v>
      </c>
      <c r="F673" s="14">
        <v>2615</v>
      </c>
      <c r="G673" s="14">
        <v>2526</v>
      </c>
      <c r="H673" s="14">
        <v>1263</v>
      </c>
      <c r="I673" s="15">
        <v>149.6</v>
      </c>
      <c r="J673" s="15">
        <v>0.7</v>
      </c>
      <c r="K673" s="14">
        <v>10.6</v>
      </c>
      <c r="L673" s="14">
        <v>8.3000000000000007</v>
      </c>
      <c r="M673" s="14" t="s">
        <v>81</v>
      </c>
      <c r="N673" s="16" t="s">
        <v>97</v>
      </c>
    </row>
    <row r="674" spans="1:14" x14ac:dyDescent="0.2">
      <c r="A674" s="9" t="s">
        <v>709</v>
      </c>
      <c r="B674" s="10">
        <v>19525</v>
      </c>
      <c r="C674" s="10">
        <v>5255</v>
      </c>
      <c r="D674" s="10">
        <v>0.109687611</v>
      </c>
      <c r="E674" s="10">
        <v>4581</v>
      </c>
      <c r="F674" s="10">
        <v>2601</v>
      </c>
      <c r="G674" s="10">
        <v>4344</v>
      </c>
      <c r="H674" s="10">
        <v>237</v>
      </c>
      <c r="I674" s="11">
        <v>58.1</v>
      </c>
      <c r="J674" s="11">
        <v>40.299999999999997</v>
      </c>
      <c r="K674" s="10">
        <v>10.6</v>
      </c>
      <c r="L674" s="10">
        <v>8.3000000000000007</v>
      </c>
      <c r="M674" s="10" t="s">
        <v>23</v>
      </c>
      <c r="N674" s="12" t="s">
        <v>24</v>
      </c>
    </row>
    <row r="675" spans="1:14" x14ac:dyDescent="0.2">
      <c r="A675" s="13" t="s">
        <v>710</v>
      </c>
      <c r="B675" s="14">
        <v>1194</v>
      </c>
      <c r="C675" s="14">
        <v>31</v>
      </c>
      <c r="D675" s="14">
        <v>7.7605979999999996E-3</v>
      </c>
      <c r="E675" s="14">
        <v>4054</v>
      </c>
      <c r="F675" s="14">
        <v>2585</v>
      </c>
      <c r="G675" s="14">
        <v>3699</v>
      </c>
      <c r="H675" s="14">
        <v>448</v>
      </c>
      <c r="I675" s="15">
        <v>163.6</v>
      </c>
      <c r="J675" s="15">
        <v>52.7</v>
      </c>
      <c r="K675" s="14">
        <v>10.6</v>
      </c>
      <c r="L675" s="14">
        <v>8.3000000000000007</v>
      </c>
      <c r="M675" s="14" t="s">
        <v>23</v>
      </c>
      <c r="N675" s="16" t="s">
        <v>24</v>
      </c>
    </row>
    <row r="676" spans="1:14" x14ac:dyDescent="0.2">
      <c r="A676" s="9" t="s">
        <v>711</v>
      </c>
      <c r="B676" s="10">
        <v>3117</v>
      </c>
      <c r="C676" s="10">
        <v>560</v>
      </c>
      <c r="D676" s="10">
        <v>2.6109898999999999E-2</v>
      </c>
      <c r="E676" s="10">
        <v>4105</v>
      </c>
      <c r="F676" s="10">
        <v>2549</v>
      </c>
      <c r="G676" s="10">
        <v>3812</v>
      </c>
      <c r="H676" s="10">
        <v>293</v>
      </c>
      <c r="I676" s="11">
        <v>197.7</v>
      </c>
      <c r="J676" s="11">
        <v>31.2</v>
      </c>
      <c r="K676" s="10">
        <v>10.6</v>
      </c>
      <c r="L676" s="10">
        <v>8.3000000000000007</v>
      </c>
      <c r="M676" s="10" t="s">
        <v>23</v>
      </c>
      <c r="N676" s="12" t="s">
        <v>24</v>
      </c>
    </row>
    <row r="677" spans="1:14" x14ac:dyDescent="0.2">
      <c r="A677" s="13" t="s">
        <v>712</v>
      </c>
      <c r="B677" s="14">
        <v>21458</v>
      </c>
      <c r="C677" s="14">
        <v>6749</v>
      </c>
      <c r="D677" s="14">
        <v>8.9716307999999995E-2</v>
      </c>
      <c r="E677" s="14">
        <v>3539</v>
      </c>
      <c r="F677" s="14">
        <v>2534</v>
      </c>
      <c r="G677" s="14">
        <v>3380</v>
      </c>
      <c r="H677" s="14">
        <v>159</v>
      </c>
      <c r="I677" s="15">
        <v>12.9</v>
      </c>
      <c r="J677" s="15">
        <v>30.3</v>
      </c>
      <c r="K677" s="14">
        <v>10.6</v>
      </c>
      <c r="L677" s="14">
        <v>8.3000000000000007</v>
      </c>
      <c r="M677" s="14" t="s">
        <v>23</v>
      </c>
      <c r="N677" s="16" t="s">
        <v>24</v>
      </c>
    </row>
    <row r="678" spans="1:14" x14ac:dyDescent="0.2">
      <c r="A678" s="9" t="s">
        <v>713</v>
      </c>
      <c r="B678" s="10">
        <v>84816</v>
      </c>
      <c r="C678" s="10">
        <v>7859</v>
      </c>
      <c r="D678" s="10">
        <v>0.26059802300000001</v>
      </c>
      <c r="E678" s="10">
        <v>3899</v>
      </c>
      <c r="F678" s="10">
        <v>2522</v>
      </c>
      <c r="G678" s="10">
        <v>3649</v>
      </c>
      <c r="H678" s="10">
        <v>250</v>
      </c>
      <c r="I678" s="11">
        <v>104.3</v>
      </c>
      <c r="J678" s="11">
        <v>7.5</v>
      </c>
      <c r="K678" s="10">
        <v>10.6</v>
      </c>
      <c r="L678" s="10">
        <v>8.3000000000000007</v>
      </c>
      <c r="M678" s="10" t="s">
        <v>23</v>
      </c>
      <c r="N678" s="12" t="s">
        <v>24</v>
      </c>
    </row>
    <row r="679" spans="1:14" x14ac:dyDescent="0.2">
      <c r="A679" s="13" t="s">
        <v>714</v>
      </c>
      <c r="B679" s="14">
        <v>3714</v>
      </c>
      <c r="C679" s="14">
        <v>978</v>
      </c>
      <c r="D679" s="14">
        <v>1.0873935E-2</v>
      </c>
      <c r="E679" s="14">
        <v>3523</v>
      </c>
      <c r="F679" s="14">
        <v>2504</v>
      </c>
      <c r="G679" s="14">
        <v>3380</v>
      </c>
      <c r="H679" s="14">
        <v>143</v>
      </c>
      <c r="I679" s="15">
        <v>19.899999999999999</v>
      </c>
      <c r="J679" s="15">
        <v>6.2</v>
      </c>
      <c r="K679" s="14">
        <v>10.6</v>
      </c>
      <c r="L679" s="14">
        <v>8.3000000000000007</v>
      </c>
      <c r="M679" s="14" t="s">
        <v>23</v>
      </c>
      <c r="N679" s="16" t="s">
        <v>24</v>
      </c>
    </row>
    <row r="680" spans="1:14" x14ac:dyDescent="0.2">
      <c r="A680" s="9" t="s">
        <v>715</v>
      </c>
      <c r="B680" s="10">
        <v>7</v>
      </c>
      <c r="C680" s="10">
        <v>5</v>
      </c>
      <c r="D680" s="10">
        <v>6.9486999999999994E-5</v>
      </c>
      <c r="E680" s="10">
        <v>2995</v>
      </c>
      <c r="F680" s="10">
        <v>2483</v>
      </c>
      <c r="G680" s="10">
        <v>2960</v>
      </c>
      <c r="H680" s="10">
        <v>73</v>
      </c>
      <c r="I680" s="11">
        <v>58.1</v>
      </c>
      <c r="J680" s="11">
        <v>2.4</v>
      </c>
      <c r="K680" s="10">
        <v>10.6</v>
      </c>
      <c r="L680" s="10">
        <v>8.3000000000000007</v>
      </c>
      <c r="M680" s="10" t="s">
        <v>23</v>
      </c>
      <c r="N680" s="12" t="s">
        <v>24</v>
      </c>
    </row>
    <row r="681" spans="1:14" x14ac:dyDescent="0.2">
      <c r="A681" s="13" t="s">
        <v>716</v>
      </c>
      <c r="B681" s="14">
        <v>16084</v>
      </c>
      <c r="C681" s="14">
        <v>3095</v>
      </c>
      <c r="D681" s="14">
        <v>0.127942946</v>
      </c>
      <c r="E681" s="14">
        <v>3587</v>
      </c>
      <c r="F681" s="14">
        <v>2454</v>
      </c>
      <c r="G681" s="14">
        <v>3307</v>
      </c>
      <c r="H681" s="14">
        <v>280</v>
      </c>
      <c r="I681" s="15">
        <v>16.399999999999999</v>
      </c>
      <c r="J681" s="15">
        <v>9.3000000000000007</v>
      </c>
      <c r="K681" s="14">
        <v>10.6</v>
      </c>
      <c r="L681" s="14">
        <v>8.3000000000000007</v>
      </c>
      <c r="M681" s="14" t="s">
        <v>23</v>
      </c>
      <c r="N681" s="16" t="s">
        <v>24</v>
      </c>
    </row>
    <row r="682" spans="1:14" x14ac:dyDescent="0.2">
      <c r="A682" s="9" t="s">
        <v>717</v>
      </c>
      <c r="B682" s="10">
        <v>53287</v>
      </c>
      <c r="C682" s="10">
        <v>756</v>
      </c>
      <c r="D682" s="10">
        <v>21.802769193</v>
      </c>
      <c r="E682" s="10">
        <v>18940</v>
      </c>
      <c r="F682" s="10">
        <v>2436</v>
      </c>
      <c r="G682" s="10">
        <v>2440</v>
      </c>
      <c r="H682" s="10">
        <v>16500</v>
      </c>
      <c r="I682" s="11">
        <v>2100.1999999999998</v>
      </c>
      <c r="J682" s="11">
        <v>1.3</v>
      </c>
      <c r="K682" s="10">
        <v>10.6</v>
      </c>
      <c r="L682" s="10">
        <v>8.3000000000000007</v>
      </c>
      <c r="M682" s="10" t="s">
        <v>61</v>
      </c>
      <c r="N682" s="12" t="s">
        <v>56</v>
      </c>
    </row>
    <row r="683" spans="1:14" x14ac:dyDescent="0.2">
      <c r="A683" s="13" t="s">
        <v>718</v>
      </c>
      <c r="B683" s="14">
        <v>23</v>
      </c>
      <c r="C683" s="14">
        <v>4</v>
      </c>
      <c r="D683" s="14">
        <v>9.2200000000000005E-5</v>
      </c>
      <c r="E683" s="14">
        <v>3388</v>
      </c>
      <c r="F683" s="14">
        <v>2420</v>
      </c>
      <c r="G683" s="14">
        <v>3106</v>
      </c>
      <c r="H683" s="14">
        <v>282</v>
      </c>
      <c r="I683" s="15">
        <v>185.1</v>
      </c>
      <c r="J683" s="15">
        <v>6</v>
      </c>
      <c r="K683" s="14">
        <v>10.6</v>
      </c>
      <c r="L683" s="14">
        <v>8.3000000000000007</v>
      </c>
      <c r="M683" s="14" t="s">
        <v>23</v>
      </c>
      <c r="N683" s="16" t="s">
        <v>24</v>
      </c>
    </row>
    <row r="684" spans="1:14" x14ac:dyDescent="0.2">
      <c r="A684" s="9" t="s">
        <v>719</v>
      </c>
      <c r="B684" s="10">
        <v>17487</v>
      </c>
      <c r="C684" s="10">
        <v>4441</v>
      </c>
      <c r="D684" s="10">
        <v>0.230508776</v>
      </c>
      <c r="E684" s="10">
        <v>3006</v>
      </c>
      <c r="F684" s="10">
        <v>2412</v>
      </c>
      <c r="G684" s="10">
        <v>2871</v>
      </c>
      <c r="H684" s="10">
        <v>135</v>
      </c>
      <c r="I684" s="11">
        <v>157.5</v>
      </c>
      <c r="J684" s="11">
        <v>5.2</v>
      </c>
      <c r="K684" s="10">
        <v>10.6</v>
      </c>
      <c r="L684" s="10">
        <v>8.3000000000000007</v>
      </c>
      <c r="M684" s="10" t="s">
        <v>23</v>
      </c>
      <c r="N684" s="12" t="s">
        <v>24</v>
      </c>
    </row>
    <row r="685" spans="1:14" x14ac:dyDescent="0.2">
      <c r="A685" s="13" t="s">
        <v>720</v>
      </c>
      <c r="B685" s="14">
        <v>2834</v>
      </c>
      <c r="C685" s="14">
        <v>214</v>
      </c>
      <c r="D685" s="14">
        <v>1.2380363E-2</v>
      </c>
      <c r="E685" s="14">
        <v>3993</v>
      </c>
      <c r="F685" s="14">
        <v>2393</v>
      </c>
      <c r="G685" s="14">
        <v>3865</v>
      </c>
      <c r="H685" s="14">
        <v>128</v>
      </c>
      <c r="I685" s="15">
        <v>51.6</v>
      </c>
      <c r="J685" s="15">
        <v>38</v>
      </c>
      <c r="K685" s="14">
        <v>10.6</v>
      </c>
      <c r="L685" s="14">
        <v>8.3000000000000007</v>
      </c>
      <c r="M685" s="14" t="s">
        <v>23</v>
      </c>
      <c r="N685" s="16" t="s">
        <v>24</v>
      </c>
    </row>
    <row r="686" spans="1:14" x14ac:dyDescent="0.2">
      <c r="A686" s="9" t="s">
        <v>721</v>
      </c>
      <c r="B686" s="10">
        <v>1765</v>
      </c>
      <c r="C686" s="10">
        <v>48</v>
      </c>
      <c r="D686" s="10">
        <v>4.1773770000000002E-2</v>
      </c>
      <c r="E686" s="10">
        <v>3902</v>
      </c>
      <c r="F686" s="10">
        <v>2391</v>
      </c>
      <c r="G686" s="10">
        <v>2415</v>
      </c>
      <c r="H686" s="10">
        <v>2050</v>
      </c>
      <c r="I686" s="11">
        <v>12726</v>
      </c>
      <c r="J686" s="11">
        <v>13.1</v>
      </c>
      <c r="K686" s="10">
        <v>10.6</v>
      </c>
      <c r="L686" s="10">
        <v>8.3000000000000007</v>
      </c>
      <c r="M686" s="10" t="s">
        <v>23</v>
      </c>
      <c r="N686" s="12" t="s">
        <v>24</v>
      </c>
    </row>
    <row r="687" spans="1:14" x14ac:dyDescent="0.2">
      <c r="A687" s="13" t="s">
        <v>722</v>
      </c>
      <c r="B687" s="14">
        <v>185</v>
      </c>
      <c r="C687" s="14">
        <v>8</v>
      </c>
      <c r="D687" s="14">
        <v>2.3344329999999999E-3</v>
      </c>
      <c r="E687" s="14">
        <v>2884</v>
      </c>
      <c r="F687" s="14">
        <v>2372</v>
      </c>
      <c r="G687" s="14">
        <v>2821</v>
      </c>
      <c r="H687" s="14">
        <v>63</v>
      </c>
      <c r="I687" s="15">
        <v>226.2</v>
      </c>
      <c r="J687" s="15">
        <v>8.1999999999999993</v>
      </c>
      <c r="K687" s="14">
        <v>10.6</v>
      </c>
      <c r="L687" s="14">
        <v>8.3000000000000007</v>
      </c>
      <c r="M687" s="14" t="s">
        <v>23</v>
      </c>
      <c r="N687" s="17" t="s">
        <v>24</v>
      </c>
    </row>
    <row r="688" spans="1:14" x14ac:dyDescent="0.2">
      <c r="A688" s="9" t="s">
        <v>723</v>
      </c>
      <c r="B688" s="10">
        <v>3138</v>
      </c>
      <c r="C688" s="10">
        <v>27</v>
      </c>
      <c r="D688" s="10">
        <v>5.2972503999999997E-2</v>
      </c>
      <c r="E688" s="10">
        <v>14906</v>
      </c>
      <c r="F688" s="10">
        <v>2273</v>
      </c>
      <c r="G688" s="10">
        <v>2183</v>
      </c>
      <c r="H688" s="10">
        <v>12723</v>
      </c>
      <c r="I688" s="11">
        <v>2682.6</v>
      </c>
      <c r="J688" s="11">
        <v>49.1</v>
      </c>
      <c r="K688" s="10">
        <v>10.6</v>
      </c>
      <c r="L688" s="10">
        <v>8.3000000000000007</v>
      </c>
      <c r="M688" s="10" t="s">
        <v>23</v>
      </c>
      <c r="N688" s="12" t="s">
        <v>24</v>
      </c>
    </row>
    <row r="689" spans="1:14" x14ac:dyDescent="0.2">
      <c r="A689" s="13" t="s">
        <v>724</v>
      </c>
      <c r="B689" s="14">
        <v>3024</v>
      </c>
      <c r="C689" s="14">
        <v>230</v>
      </c>
      <c r="D689" s="14">
        <v>5.9951664000000002E-2</v>
      </c>
      <c r="E689" s="14">
        <v>3620</v>
      </c>
      <c r="F689" s="14">
        <v>2228</v>
      </c>
      <c r="G689" s="14">
        <v>2299</v>
      </c>
      <c r="H689" s="14">
        <v>1321</v>
      </c>
      <c r="I689" s="15">
        <v>18.8</v>
      </c>
      <c r="J689" s="15">
        <v>2.7</v>
      </c>
      <c r="K689" s="14">
        <v>10.6</v>
      </c>
      <c r="L689" s="14">
        <v>8.3000000000000007</v>
      </c>
      <c r="M689" s="14" t="s">
        <v>23</v>
      </c>
      <c r="N689" s="16" t="s">
        <v>24</v>
      </c>
    </row>
    <row r="690" spans="1:14" x14ac:dyDescent="0.2">
      <c r="A690" s="9" t="s">
        <v>725</v>
      </c>
      <c r="B690" s="10">
        <v>5992</v>
      </c>
      <c r="C690" s="10">
        <v>267</v>
      </c>
      <c r="D690" s="10">
        <v>0.11420338100000001</v>
      </c>
      <c r="E690" s="10">
        <v>2793</v>
      </c>
      <c r="F690" s="10">
        <v>2225</v>
      </c>
      <c r="G690" s="10">
        <v>2319</v>
      </c>
      <c r="H690" s="10">
        <v>474</v>
      </c>
      <c r="I690" s="11">
        <v>25.1</v>
      </c>
      <c r="J690" s="11">
        <v>11.6</v>
      </c>
      <c r="K690" s="10">
        <v>10.6</v>
      </c>
      <c r="L690" s="10">
        <v>8.3000000000000007</v>
      </c>
      <c r="M690" s="10" t="s">
        <v>23</v>
      </c>
      <c r="N690" s="12" t="s">
        <v>24</v>
      </c>
    </row>
    <row r="691" spans="1:14" x14ac:dyDescent="0.2">
      <c r="A691" s="13" t="s">
        <v>726</v>
      </c>
      <c r="B691" s="14">
        <v>4244</v>
      </c>
      <c r="C691" s="14">
        <v>242</v>
      </c>
      <c r="D691" s="14">
        <v>0.110089458</v>
      </c>
      <c r="E691" s="14">
        <v>3460</v>
      </c>
      <c r="F691" s="14">
        <v>2225</v>
      </c>
      <c r="G691" s="14">
        <v>2340</v>
      </c>
      <c r="H691" s="14">
        <v>1752</v>
      </c>
      <c r="I691" s="15">
        <v>136.1</v>
      </c>
      <c r="J691" s="15">
        <v>4.9000000000000004</v>
      </c>
      <c r="K691" s="14">
        <v>10.6</v>
      </c>
      <c r="L691" s="14">
        <v>8.3000000000000007</v>
      </c>
      <c r="M691" s="14" t="s">
        <v>23</v>
      </c>
      <c r="N691" s="17" t="s">
        <v>24</v>
      </c>
    </row>
    <row r="692" spans="1:14" x14ac:dyDescent="0.2">
      <c r="A692" s="9" t="s">
        <v>727</v>
      </c>
      <c r="B692" s="10">
        <v>22</v>
      </c>
      <c r="C692" s="10">
        <v>3</v>
      </c>
      <c r="D692" s="10">
        <v>4.5184899999999999E-4</v>
      </c>
      <c r="E692" s="10">
        <v>3891</v>
      </c>
      <c r="F692" s="10">
        <v>2218</v>
      </c>
      <c r="G692" s="10">
        <v>2304</v>
      </c>
      <c r="H692" s="10">
        <v>2198</v>
      </c>
      <c r="I692" s="11">
        <v>403.6</v>
      </c>
      <c r="J692" s="11">
        <v>8.6</v>
      </c>
      <c r="K692" s="10">
        <v>10.6</v>
      </c>
      <c r="L692" s="10">
        <v>8.3000000000000007</v>
      </c>
      <c r="M692" s="10" t="s">
        <v>23</v>
      </c>
      <c r="N692" s="12" t="s">
        <v>24</v>
      </c>
    </row>
    <row r="693" spans="1:14" x14ac:dyDescent="0.2">
      <c r="A693" s="13" t="s">
        <v>728</v>
      </c>
      <c r="B693" s="14">
        <v>2853</v>
      </c>
      <c r="C693" s="14">
        <v>219</v>
      </c>
      <c r="D693" s="14">
        <v>7.1248317000000005E-2</v>
      </c>
      <c r="E693" s="14">
        <v>3733</v>
      </c>
      <c r="F693" s="14">
        <v>2215</v>
      </c>
      <c r="G693" s="14">
        <v>2293</v>
      </c>
      <c r="H693" s="14">
        <v>1949</v>
      </c>
      <c r="I693" s="15">
        <v>2505.5</v>
      </c>
      <c r="J693" s="15">
        <v>7.2</v>
      </c>
      <c r="K693" s="14">
        <v>10.6</v>
      </c>
      <c r="L693" s="14">
        <v>8.3000000000000007</v>
      </c>
      <c r="M693" s="14" t="s">
        <v>23</v>
      </c>
      <c r="N693" s="16" t="s">
        <v>24</v>
      </c>
    </row>
    <row r="694" spans="1:14" x14ac:dyDescent="0.2">
      <c r="A694" s="9" t="s">
        <v>729</v>
      </c>
      <c r="B694" s="10">
        <v>6419</v>
      </c>
      <c r="C694" s="10">
        <v>307</v>
      </c>
      <c r="D694" s="10">
        <v>0.13101492300000001</v>
      </c>
      <c r="E694" s="10">
        <v>5711</v>
      </c>
      <c r="F694" s="10">
        <v>2208</v>
      </c>
      <c r="G694" s="10">
        <v>2272</v>
      </c>
      <c r="H694" s="10">
        <v>3439</v>
      </c>
      <c r="I694" s="11">
        <v>9.9</v>
      </c>
      <c r="J694" s="11">
        <v>4.2</v>
      </c>
      <c r="K694" s="10">
        <v>10.6</v>
      </c>
      <c r="L694" s="10">
        <v>8.3000000000000007</v>
      </c>
      <c r="M694" s="10" t="s">
        <v>23</v>
      </c>
      <c r="N694" s="12" t="s">
        <v>24</v>
      </c>
    </row>
    <row r="695" spans="1:14" x14ac:dyDescent="0.2">
      <c r="A695" s="13" t="s">
        <v>730</v>
      </c>
      <c r="B695" s="14">
        <v>244</v>
      </c>
      <c r="C695" s="14">
        <v>17</v>
      </c>
      <c r="D695" s="14">
        <v>2.7274930000000001E-3</v>
      </c>
      <c r="E695" s="14">
        <v>3156</v>
      </c>
      <c r="F695" s="14">
        <v>2204</v>
      </c>
      <c r="G695" s="14">
        <v>2281</v>
      </c>
      <c r="H695" s="14">
        <v>983</v>
      </c>
      <c r="I695" s="15">
        <v>473.6</v>
      </c>
      <c r="J695" s="15">
        <v>5.0999999999999996</v>
      </c>
      <c r="K695" s="14">
        <v>10.6</v>
      </c>
      <c r="L695" s="14">
        <v>8.3000000000000007</v>
      </c>
      <c r="M695" s="14" t="s">
        <v>23</v>
      </c>
      <c r="N695" s="16" t="s">
        <v>24</v>
      </c>
    </row>
    <row r="696" spans="1:14" x14ac:dyDescent="0.2">
      <c r="A696" s="9" t="s">
        <v>731</v>
      </c>
      <c r="B696" s="10">
        <v>2</v>
      </c>
      <c r="C696" s="10">
        <v>2</v>
      </c>
      <c r="D696" s="10">
        <v>2.1509999999999999E-5</v>
      </c>
      <c r="E696" s="10">
        <v>2668</v>
      </c>
      <c r="F696" s="10">
        <v>2201</v>
      </c>
      <c r="G696" s="10">
        <v>2312</v>
      </c>
      <c r="H696" s="10">
        <v>356</v>
      </c>
      <c r="I696" s="11">
        <v>28.8</v>
      </c>
      <c r="J696" s="11">
        <v>3.4</v>
      </c>
      <c r="K696" s="10">
        <v>10.6</v>
      </c>
      <c r="L696" s="10">
        <v>8.3000000000000007</v>
      </c>
      <c r="M696" s="10" t="s">
        <v>23</v>
      </c>
      <c r="N696" s="12" t="s">
        <v>24</v>
      </c>
    </row>
    <row r="697" spans="1:14" x14ac:dyDescent="0.2">
      <c r="A697" s="13" t="s">
        <v>732</v>
      </c>
      <c r="B697" s="14">
        <v>4042</v>
      </c>
      <c r="C697" s="14">
        <v>660</v>
      </c>
      <c r="D697" s="14">
        <v>5.3366746999999999E-2</v>
      </c>
      <c r="E697" s="14">
        <v>2858</v>
      </c>
      <c r="F697" s="14">
        <v>2190</v>
      </c>
      <c r="G697" s="14">
        <v>2772</v>
      </c>
      <c r="H697" s="14">
        <v>88</v>
      </c>
      <c r="I697" s="15">
        <v>3</v>
      </c>
      <c r="J697" s="15">
        <v>6.5</v>
      </c>
      <c r="K697" s="14">
        <v>10.6</v>
      </c>
      <c r="L697" s="14">
        <v>8.3000000000000007</v>
      </c>
      <c r="M697" s="14" t="s">
        <v>23</v>
      </c>
      <c r="N697" s="16" t="s">
        <v>24</v>
      </c>
    </row>
    <row r="698" spans="1:14" x14ac:dyDescent="0.2">
      <c r="A698" s="9" t="s">
        <v>733</v>
      </c>
      <c r="B698" s="10">
        <v>33063</v>
      </c>
      <c r="C698" s="10">
        <v>18423</v>
      </c>
      <c r="D698" s="10">
        <v>1.2255275999999999</v>
      </c>
      <c r="E698" s="10">
        <v>2304</v>
      </c>
      <c r="F698" s="10">
        <v>2180</v>
      </c>
      <c r="G698" s="10">
        <v>1893</v>
      </c>
      <c r="H698" s="10">
        <v>411</v>
      </c>
      <c r="I698" s="11">
        <v>1665.1</v>
      </c>
      <c r="J698" s="11">
        <v>6.2</v>
      </c>
      <c r="K698" s="10">
        <v>10.6</v>
      </c>
      <c r="L698" s="10">
        <v>8.3000000000000007</v>
      </c>
      <c r="M698" s="10" t="s">
        <v>81</v>
      </c>
      <c r="N698" s="12" t="s">
        <v>76</v>
      </c>
    </row>
    <row r="699" spans="1:14" x14ac:dyDescent="0.2">
      <c r="A699" s="13" t="s">
        <v>734</v>
      </c>
      <c r="B699" s="14">
        <v>970</v>
      </c>
      <c r="C699" s="14">
        <v>337</v>
      </c>
      <c r="D699" s="14">
        <v>0.25972231000000001</v>
      </c>
      <c r="E699" s="14">
        <v>2304</v>
      </c>
      <c r="F699" s="14">
        <v>2180</v>
      </c>
      <c r="G699" s="14">
        <v>2279</v>
      </c>
      <c r="H699" s="14">
        <v>25</v>
      </c>
      <c r="I699" s="15">
        <v>1935.8</v>
      </c>
      <c r="J699" s="15">
        <v>26.5</v>
      </c>
      <c r="K699" s="14">
        <v>10.6</v>
      </c>
      <c r="L699" s="14">
        <v>8.3000000000000007</v>
      </c>
      <c r="M699" s="14" t="s">
        <v>81</v>
      </c>
      <c r="N699" s="16" t="s">
        <v>76</v>
      </c>
    </row>
    <row r="700" spans="1:14" x14ac:dyDescent="0.2">
      <c r="A700" s="9" t="s">
        <v>735</v>
      </c>
      <c r="B700" s="10">
        <v>860</v>
      </c>
      <c r="C700" s="10">
        <v>24</v>
      </c>
      <c r="D700" s="10">
        <v>1.4742026E-2</v>
      </c>
      <c r="E700" s="10">
        <v>5113</v>
      </c>
      <c r="F700" s="10">
        <v>2176</v>
      </c>
      <c r="G700" s="10">
        <v>2270</v>
      </c>
      <c r="H700" s="10">
        <v>2843</v>
      </c>
      <c r="I700" s="11">
        <v>290.7</v>
      </c>
      <c r="J700" s="11">
        <v>6.7</v>
      </c>
      <c r="K700" s="10">
        <v>10.6</v>
      </c>
      <c r="L700" s="10">
        <v>8.3000000000000007</v>
      </c>
      <c r="M700" s="10" t="s">
        <v>23</v>
      </c>
      <c r="N700" s="12" t="s">
        <v>24</v>
      </c>
    </row>
    <row r="701" spans="1:14" x14ac:dyDescent="0.2">
      <c r="A701" s="13" t="s">
        <v>736</v>
      </c>
      <c r="B701" s="14">
        <v>3103</v>
      </c>
      <c r="C701" s="14">
        <v>266</v>
      </c>
      <c r="D701" s="14">
        <v>1.3275913E-2</v>
      </c>
      <c r="E701" s="14">
        <v>2306</v>
      </c>
      <c r="F701" s="14">
        <v>2169</v>
      </c>
      <c r="G701" s="14">
        <v>2296</v>
      </c>
      <c r="H701" s="14">
        <v>10</v>
      </c>
      <c r="I701" s="15">
        <v>27924.3</v>
      </c>
      <c r="J701" s="15">
        <v>319.7</v>
      </c>
      <c r="K701" s="14">
        <v>10.6</v>
      </c>
      <c r="L701" s="14">
        <v>8.3000000000000007</v>
      </c>
      <c r="M701" s="14" t="s">
        <v>75</v>
      </c>
      <c r="N701" s="16" t="s">
        <v>737</v>
      </c>
    </row>
    <row r="702" spans="1:14" x14ac:dyDescent="0.2">
      <c r="A702" s="9" t="s">
        <v>738</v>
      </c>
      <c r="B702" s="10">
        <v>610</v>
      </c>
      <c r="C702" s="10">
        <v>203</v>
      </c>
      <c r="D702" s="10">
        <v>1.2794127000000001E-2</v>
      </c>
      <c r="E702" s="10">
        <v>2304</v>
      </c>
      <c r="F702" s="10">
        <v>2168</v>
      </c>
      <c r="G702" s="10">
        <v>2304</v>
      </c>
      <c r="H702" s="10">
        <v>0</v>
      </c>
      <c r="I702" s="11">
        <v>2.4</v>
      </c>
      <c r="J702" s="11">
        <v>2.1</v>
      </c>
      <c r="K702" s="10">
        <v>10.6</v>
      </c>
      <c r="L702" s="10">
        <v>8.3000000000000007</v>
      </c>
      <c r="M702" s="10" t="s">
        <v>23</v>
      </c>
      <c r="N702" s="12" t="s">
        <v>24</v>
      </c>
    </row>
    <row r="703" spans="1:14" x14ac:dyDescent="0.2">
      <c r="A703" s="13" t="s">
        <v>739</v>
      </c>
      <c r="B703" s="14">
        <v>182</v>
      </c>
      <c r="C703" s="14">
        <v>121</v>
      </c>
      <c r="D703" s="14">
        <v>1.69393E-3</v>
      </c>
      <c r="E703" s="14">
        <v>2304</v>
      </c>
      <c r="F703" s="14">
        <v>2158</v>
      </c>
      <c r="G703" s="14">
        <v>2304</v>
      </c>
      <c r="H703" s="14">
        <v>0</v>
      </c>
      <c r="I703" s="15">
        <v>0.1</v>
      </c>
      <c r="J703" s="15">
        <v>1.5</v>
      </c>
      <c r="K703" s="14">
        <v>10.6</v>
      </c>
      <c r="L703" s="14">
        <v>8.3000000000000007</v>
      </c>
      <c r="M703" s="14" t="s">
        <v>23</v>
      </c>
      <c r="N703" s="16" t="s">
        <v>24</v>
      </c>
    </row>
    <row r="704" spans="1:14" x14ac:dyDescent="0.2">
      <c r="A704" s="9" t="s">
        <v>740</v>
      </c>
      <c r="B704" s="10">
        <v>1</v>
      </c>
      <c r="C704" s="10">
        <v>1</v>
      </c>
      <c r="D704" s="10">
        <v>9.5689999999999994E-6</v>
      </c>
      <c r="E704" s="10">
        <v>2967</v>
      </c>
      <c r="F704" s="10">
        <v>2153</v>
      </c>
      <c r="G704" s="10">
        <v>2306</v>
      </c>
      <c r="H704" s="10">
        <v>1215</v>
      </c>
      <c r="I704" s="11">
        <v>40</v>
      </c>
      <c r="J704" s="11">
        <v>4.3</v>
      </c>
      <c r="K704" s="10">
        <v>10.6</v>
      </c>
      <c r="L704" s="10">
        <v>8.3000000000000007</v>
      </c>
      <c r="M704" s="10" t="s">
        <v>23</v>
      </c>
      <c r="N704" s="12" t="s">
        <v>24</v>
      </c>
    </row>
    <row r="705" spans="1:14" x14ac:dyDescent="0.2">
      <c r="A705" s="13" t="s">
        <v>741</v>
      </c>
      <c r="B705" s="14">
        <v>14980</v>
      </c>
      <c r="C705" s="14">
        <v>481</v>
      </c>
      <c r="D705" s="14">
        <v>0.23382753000000001</v>
      </c>
      <c r="E705" s="14">
        <v>7457</v>
      </c>
      <c r="F705" s="14">
        <v>2146</v>
      </c>
      <c r="G705" s="14">
        <v>2274</v>
      </c>
      <c r="H705" s="14">
        <v>5183</v>
      </c>
      <c r="I705" s="15">
        <v>53.2</v>
      </c>
      <c r="J705" s="15">
        <v>4.9000000000000004</v>
      </c>
      <c r="K705" s="14">
        <v>10.6</v>
      </c>
      <c r="L705" s="14">
        <v>8.3000000000000007</v>
      </c>
      <c r="M705" s="14" t="s">
        <v>23</v>
      </c>
      <c r="N705" s="16" t="s">
        <v>24</v>
      </c>
    </row>
    <row r="706" spans="1:14" x14ac:dyDescent="0.2">
      <c r="A706" s="9" t="s">
        <v>742</v>
      </c>
      <c r="B706" s="10">
        <v>3</v>
      </c>
      <c r="C706" s="10">
        <v>3</v>
      </c>
      <c r="D706" s="10">
        <v>2.3430000000000001E-5</v>
      </c>
      <c r="E706" s="10">
        <v>2328</v>
      </c>
      <c r="F706" s="10">
        <v>2130</v>
      </c>
      <c r="G706" s="10">
        <v>2310</v>
      </c>
      <c r="H706" s="10">
        <v>18</v>
      </c>
      <c r="I706" s="11">
        <v>15.1</v>
      </c>
      <c r="J706" s="11">
        <v>3.1</v>
      </c>
      <c r="K706" s="10">
        <v>10.6</v>
      </c>
      <c r="L706" s="10">
        <v>8.3000000000000007</v>
      </c>
      <c r="M706" s="10" t="s">
        <v>23</v>
      </c>
      <c r="N706" s="12" t="s">
        <v>24</v>
      </c>
    </row>
    <row r="707" spans="1:14" x14ac:dyDescent="0.2">
      <c r="A707" s="13" t="s">
        <v>743</v>
      </c>
      <c r="B707" s="14">
        <v>32</v>
      </c>
      <c r="C707" s="14">
        <v>23</v>
      </c>
      <c r="D707" s="14">
        <v>3.4095099999999998E-4</v>
      </c>
      <c r="E707" s="14">
        <v>2304</v>
      </c>
      <c r="F707" s="14">
        <v>2081</v>
      </c>
      <c r="G707" s="14">
        <v>2304</v>
      </c>
      <c r="H707" s="14">
        <v>17</v>
      </c>
      <c r="I707" s="15">
        <v>2.2000000000000002</v>
      </c>
      <c r="J707" s="15">
        <v>1.9</v>
      </c>
      <c r="K707" s="14">
        <v>10.6</v>
      </c>
      <c r="L707" s="14">
        <v>8.3000000000000007</v>
      </c>
      <c r="M707" s="14" t="s">
        <v>23</v>
      </c>
      <c r="N707" s="16" t="s">
        <v>63</v>
      </c>
    </row>
    <row r="708" spans="1:14" x14ac:dyDescent="0.2">
      <c r="A708" s="9" t="s">
        <v>744</v>
      </c>
      <c r="B708" s="10">
        <v>2</v>
      </c>
      <c r="C708" s="10">
        <v>2</v>
      </c>
      <c r="D708" s="10">
        <v>2.5530000000000001E-5</v>
      </c>
      <c r="E708" s="10">
        <v>5037</v>
      </c>
      <c r="F708" s="10">
        <v>2067</v>
      </c>
      <c r="G708" s="10">
        <v>2323</v>
      </c>
      <c r="H708" s="10">
        <v>3244</v>
      </c>
      <c r="I708" s="11">
        <v>75.7</v>
      </c>
      <c r="J708" s="11">
        <v>7.2</v>
      </c>
      <c r="K708" s="10">
        <v>10.6</v>
      </c>
      <c r="L708" s="10">
        <v>8.3000000000000007</v>
      </c>
      <c r="M708" s="10" t="s">
        <v>23</v>
      </c>
      <c r="N708" s="19" t="s">
        <v>24</v>
      </c>
    </row>
    <row r="709" spans="1:14" x14ac:dyDescent="0.2">
      <c r="A709" s="13" t="s">
        <v>745</v>
      </c>
      <c r="B709" s="14">
        <v>2</v>
      </c>
      <c r="C709" s="14">
        <v>1</v>
      </c>
      <c r="D709" s="14">
        <v>1.2006E-5</v>
      </c>
      <c r="E709" s="14">
        <v>2304</v>
      </c>
      <c r="F709" s="14">
        <v>2054</v>
      </c>
      <c r="G709" s="14">
        <v>1969</v>
      </c>
      <c r="H709" s="14">
        <v>335</v>
      </c>
      <c r="I709" s="15">
        <v>234.5</v>
      </c>
      <c r="J709" s="15">
        <v>3.8</v>
      </c>
      <c r="K709" s="14">
        <v>10.6</v>
      </c>
      <c r="L709" s="14">
        <v>8.3000000000000007</v>
      </c>
      <c r="M709" s="14" t="s">
        <v>23</v>
      </c>
      <c r="N709" s="16" t="s">
        <v>24</v>
      </c>
    </row>
    <row r="710" spans="1:14" x14ac:dyDescent="0.2">
      <c r="A710" s="9" t="s">
        <v>746</v>
      </c>
      <c r="B710" s="10">
        <v>1</v>
      </c>
      <c r="C710" s="10">
        <v>1</v>
      </c>
      <c r="D710" s="10">
        <v>8.5369999999999997E-6</v>
      </c>
      <c r="E710" s="10">
        <v>2306</v>
      </c>
      <c r="F710" s="10">
        <v>2004</v>
      </c>
      <c r="G710" s="10">
        <v>2306</v>
      </c>
      <c r="H710" s="10">
        <v>0</v>
      </c>
      <c r="I710" s="11">
        <v>20.100000000000001</v>
      </c>
      <c r="J710" s="11">
        <v>2.1</v>
      </c>
      <c r="K710" s="10">
        <v>10.6</v>
      </c>
      <c r="L710" s="10">
        <v>8.3000000000000007</v>
      </c>
      <c r="M710" s="10" t="s">
        <v>23</v>
      </c>
      <c r="N710" s="19" t="s">
        <v>24</v>
      </c>
    </row>
    <row r="711" spans="1:14" x14ac:dyDescent="0.2">
      <c r="A711" s="13" t="s">
        <v>747</v>
      </c>
      <c r="B711" s="14">
        <v>211</v>
      </c>
      <c r="C711" s="14">
        <v>159</v>
      </c>
      <c r="D711" s="14">
        <v>1.1864410000000001E-3</v>
      </c>
      <c r="E711" s="14">
        <v>2310</v>
      </c>
      <c r="F711" s="14">
        <v>1975</v>
      </c>
      <c r="G711" s="14">
        <v>2310</v>
      </c>
      <c r="H711" s="14">
        <v>0</v>
      </c>
      <c r="I711" s="15">
        <v>0.1</v>
      </c>
      <c r="J711" s="15">
        <v>1.7</v>
      </c>
      <c r="K711" s="14">
        <v>10.6</v>
      </c>
      <c r="L711" s="14">
        <v>8.3000000000000007</v>
      </c>
      <c r="M711" s="14" t="s">
        <v>23</v>
      </c>
      <c r="N711" s="16" t="s">
        <v>24</v>
      </c>
    </row>
    <row r="712" spans="1:14" x14ac:dyDescent="0.2">
      <c r="A712" s="9" t="s">
        <v>748</v>
      </c>
      <c r="B712" s="10">
        <v>1406</v>
      </c>
      <c r="C712" s="10">
        <v>408</v>
      </c>
      <c r="D712" s="10">
        <v>1.2521495000000001E-2</v>
      </c>
      <c r="E712" s="10">
        <v>2349</v>
      </c>
      <c r="F712" s="10">
        <v>1965</v>
      </c>
      <c r="G712" s="10">
        <v>2316</v>
      </c>
      <c r="H712" s="10">
        <v>33</v>
      </c>
      <c r="I712" s="11">
        <v>18135.099999999999</v>
      </c>
      <c r="J712" s="11">
        <v>84.5</v>
      </c>
      <c r="K712" s="10">
        <v>10.6</v>
      </c>
      <c r="L712" s="10">
        <v>8.3000000000000007</v>
      </c>
      <c r="M712" s="10" t="s">
        <v>81</v>
      </c>
      <c r="N712" s="12" t="s">
        <v>737</v>
      </c>
    </row>
    <row r="713" spans="1:14" x14ac:dyDescent="0.2">
      <c r="A713" s="13" t="s">
        <v>749</v>
      </c>
      <c r="B713" s="14">
        <v>238</v>
      </c>
      <c r="C713" s="14">
        <v>158</v>
      </c>
      <c r="D713" s="14">
        <v>2.628671E-3</v>
      </c>
      <c r="E713" s="14">
        <v>2304</v>
      </c>
      <c r="F713" s="14">
        <v>1965</v>
      </c>
      <c r="G713" s="14">
        <v>2304</v>
      </c>
      <c r="H713" s="14">
        <v>0</v>
      </c>
      <c r="I713" s="15">
        <v>46.7</v>
      </c>
      <c r="J713" s="15">
        <v>2.2000000000000002</v>
      </c>
      <c r="K713" s="14">
        <v>10.6</v>
      </c>
      <c r="L713" s="14">
        <v>8.3000000000000007</v>
      </c>
      <c r="M713" s="14" t="s">
        <v>23</v>
      </c>
      <c r="N713" s="17" t="s">
        <v>24</v>
      </c>
    </row>
    <row r="714" spans="1:14" x14ac:dyDescent="0.2">
      <c r="A714" s="9" t="s">
        <v>750</v>
      </c>
      <c r="B714" s="10">
        <v>1</v>
      </c>
      <c r="C714" s="10">
        <v>1</v>
      </c>
      <c r="D714" s="10">
        <v>1.0776E-5</v>
      </c>
      <c r="E714" s="10">
        <v>2305</v>
      </c>
      <c r="F714" s="10">
        <v>1943</v>
      </c>
      <c r="G714" s="10">
        <v>2305</v>
      </c>
      <c r="H714" s="10">
        <v>0</v>
      </c>
      <c r="I714" s="11">
        <v>2.2000000000000002</v>
      </c>
      <c r="J714" s="11">
        <v>2.1</v>
      </c>
      <c r="K714" s="10">
        <v>10.6</v>
      </c>
      <c r="L714" s="10">
        <v>8.3000000000000007</v>
      </c>
      <c r="M714" s="10" t="s">
        <v>23</v>
      </c>
      <c r="N714" s="12" t="s">
        <v>24</v>
      </c>
    </row>
    <row r="715" spans="1:14" x14ac:dyDescent="0.2">
      <c r="A715" s="13" t="s">
        <v>751</v>
      </c>
      <c r="B715" s="14">
        <v>102</v>
      </c>
      <c r="C715" s="14">
        <v>61</v>
      </c>
      <c r="D715" s="14">
        <v>2.2774729999999999E-3</v>
      </c>
      <c r="E715" s="14">
        <v>1727</v>
      </c>
      <c r="F715" s="14">
        <v>1663</v>
      </c>
      <c r="G715" s="14">
        <v>1727</v>
      </c>
      <c r="H715" s="14">
        <v>51</v>
      </c>
      <c r="I715" s="15">
        <v>2.2000000000000002</v>
      </c>
      <c r="J715" s="15">
        <v>2.2000000000000002</v>
      </c>
      <c r="K715" s="14">
        <v>10.6</v>
      </c>
      <c r="L715" s="14">
        <v>8.3000000000000007</v>
      </c>
      <c r="M715" s="14" t="s">
        <v>23</v>
      </c>
      <c r="N715" s="16" t="s">
        <v>24</v>
      </c>
    </row>
    <row r="716" spans="1:14" x14ac:dyDescent="0.2">
      <c r="A716" s="9" t="s">
        <v>752</v>
      </c>
      <c r="B716" s="10">
        <v>1</v>
      </c>
      <c r="C716" s="10">
        <v>1</v>
      </c>
      <c r="D716" s="10">
        <v>1.1080000000000001E-5</v>
      </c>
      <c r="E716" s="10">
        <v>1728</v>
      </c>
      <c r="F716" s="10">
        <v>1642</v>
      </c>
      <c r="G716" s="10">
        <v>1728</v>
      </c>
      <c r="H716" s="10">
        <v>14</v>
      </c>
      <c r="I716" s="11">
        <v>2.2000000000000002</v>
      </c>
      <c r="J716" s="11">
        <v>2</v>
      </c>
      <c r="K716" s="10">
        <v>10.6</v>
      </c>
      <c r="L716" s="10">
        <v>8.3000000000000007</v>
      </c>
      <c r="M716" s="10" t="s">
        <v>23</v>
      </c>
      <c r="N716" s="19" t="s">
        <v>24</v>
      </c>
    </row>
    <row r="717" spans="1:14" x14ac:dyDescent="0.2">
      <c r="A717" s="13" t="s">
        <v>753</v>
      </c>
      <c r="B717" s="14">
        <v>59</v>
      </c>
      <c r="C717" s="14">
        <v>59</v>
      </c>
      <c r="D717" s="14">
        <v>2.9066500000000001E-4</v>
      </c>
      <c r="E717" s="14">
        <v>1726</v>
      </c>
      <c r="F717" s="14">
        <v>1466</v>
      </c>
      <c r="G717" s="14">
        <v>1726</v>
      </c>
      <c r="H717" s="14">
        <v>9</v>
      </c>
      <c r="I717" s="15">
        <v>0.1</v>
      </c>
      <c r="J717" s="15">
        <v>1.3</v>
      </c>
      <c r="K717" s="14">
        <v>10.6</v>
      </c>
      <c r="L717" s="14">
        <v>8.3000000000000007</v>
      </c>
      <c r="M717" s="14" t="s">
        <v>23</v>
      </c>
      <c r="N717" s="16" t="s">
        <v>24</v>
      </c>
    </row>
    <row r="718" spans="1:14" x14ac:dyDescent="0.2">
      <c r="A718" s="9" t="s">
        <v>754</v>
      </c>
      <c r="B718" s="10">
        <v>7871</v>
      </c>
      <c r="C718" s="10">
        <v>1658</v>
      </c>
      <c r="D718" s="10">
        <v>7.4735834000000001E-2</v>
      </c>
      <c r="E718" s="10">
        <v>2960</v>
      </c>
      <c r="F718" s="10">
        <v>1154</v>
      </c>
      <c r="G718" s="10">
        <v>21</v>
      </c>
      <c r="H718" s="10">
        <v>2939</v>
      </c>
      <c r="I718" s="11">
        <v>4.4000000000000004</v>
      </c>
      <c r="J718" s="11">
        <v>3.2</v>
      </c>
      <c r="K718" s="10">
        <v>10.6</v>
      </c>
      <c r="L718" s="10">
        <v>8.3000000000000007</v>
      </c>
      <c r="M718" s="10" t="s">
        <v>23</v>
      </c>
      <c r="N718" s="12" t="s">
        <v>131</v>
      </c>
    </row>
    <row r="719" spans="1:14" x14ac:dyDescent="0.2">
      <c r="A719" s="13" t="s">
        <v>755</v>
      </c>
      <c r="B719" s="14">
        <v>1144</v>
      </c>
      <c r="C719" s="14">
        <v>64</v>
      </c>
      <c r="D719" s="14">
        <v>3.1743819999999999E-3</v>
      </c>
      <c r="E719" s="14">
        <v>982</v>
      </c>
      <c r="F719" s="14">
        <v>486</v>
      </c>
      <c r="G719" s="14">
        <v>491</v>
      </c>
      <c r="H719" s="14">
        <v>491</v>
      </c>
      <c r="I719" s="15">
        <v>356.8</v>
      </c>
      <c r="J719" s="15">
        <v>6.3</v>
      </c>
      <c r="K719" s="14">
        <v>10.6</v>
      </c>
      <c r="L719" s="14">
        <v>8.3000000000000007</v>
      </c>
      <c r="M719" s="14" t="s">
        <v>23</v>
      </c>
      <c r="N719" s="16" t="s">
        <v>24</v>
      </c>
    </row>
    <row r="720" spans="1:14" x14ac:dyDescent="0.2">
      <c r="A720" s="9" t="s">
        <v>756</v>
      </c>
      <c r="B720" s="10">
        <v>638</v>
      </c>
      <c r="C720" s="10">
        <v>168</v>
      </c>
      <c r="D720" s="10">
        <v>2.7621830000000001E-3</v>
      </c>
      <c r="E720" s="10">
        <v>991</v>
      </c>
      <c r="F720" s="10">
        <v>25</v>
      </c>
      <c r="G720" s="10">
        <v>17</v>
      </c>
      <c r="H720" s="10">
        <v>987</v>
      </c>
      <c r="I720" s="11">
        <v>120.7</v>
      </c>
      <c r="J720" s="11">
        <v>4.3</v>
      </c>
      <c r="K720" s="10">
        <v>10.6</v>
      </c>
      <c r="L720" s="10">
        <v>8.3000000000000007</v>
      </c>
      <c r="M720" s="10" t="s">
        <v>23</v>
      </c>
      <c r="N720" s="12" t="s">
        <v>24</v>
      </c>
    </row>
    <row r="721" spans="1:14" x14ac:dyDescent="0.2">
      <c r="A721" s="13" t="s">
        <v>757</v>
      </c>
      <c r="B721" s="14">
        <v>28677</v>
      </c>
      <c r="C721" s="14">
        <v>2288</v>
      </c>
      <c r="D721" s="14">
        <v>8.1027780999999993E-2</v>
      </c>
      <c r="E721" s="14">
        <v>543</v>
      </c>
      <c r="F721" s="14">
        <v>23</v>
      </c>
      <c r="G721" s="14">
        <v>5</v>
      </c>
      <c r="H721" s="14">
        <v>538</v>
      </c>
      <c r="I721" s="15">
        <v>0.5</v>
      </c>
      <c r="J721" s="15">
        <v>5.5</v>
      </c>
      <c r="K721" s="14">
        <v>10.6</v>
      </c>
      <c r="L721" s="14">
        <v>8.3000000000000007</v>
      </c>
      <c r="M721" s="14" t="s">
        <v>23</v>
      </c>
      <c r="N721" s="16" t="s">
        <v>24</v>
      </c>
    </row>
    <row r="722" spans="1:14" x14ac:dyDescent="0.2">
      <c r="A722" s="9" t="s">
        <v>758</v>
      </c>
      <c r="B722" s="10">
        <v>35959</v>
      </c>
      <c r="C722" s="10">
        <v>9280</v>
      </c>
      <c r="D722" s="10">
        <v>5.8957198899999996</v>
      </c>
      <c r="E722" s="10">
        <v>390</v>
      </c>
      <c r="F722" s="10">
        <v>13</v>
      </c>
      <c r="G722" s="10">
        <v>0</v>
      </c>
      <c r="H722" s="10">
        <v>390</v>
      </c>
      <c r="I722" s="11">
        <v>912.8</v>
      </c>
      <c r="J722" s="11">
        <v>3.3</v>
      </c>
      <c r="K722" s="10">
        <v>10.6</v>
      </c>
      <c r="L722" s="10">
        <v>8.3000000000000007</v>
      </c>
      <c r="M722" s="10" t="s">
        <v>23</v>
      </c>
      <c r="N722" s="12" t="s">
        <v>131</v>
      </c>
    </row>
    <row r="723" spans="1:14" x14ac:dyDescent="0.2">
      <c r="A723" s="13" t="s">
        <v>759</v>
      </c>
      <c r="B723" s="14">
        <v>63018</v>
      </c>
      <c r="C723" s="14">
        <v>15325</v>
      </c>
      <c r="D723" s="14">
        <v>0.57636981799999998</v>
      </c>
      <c r="E723" s="14">
        <v>0</v>
      </c>
      <c r="F723" s="14">
        <v>0</v>
      </c>
      <c r="G723" s="14">
        <v>0</v>
      </c>
      <c r="H723" s="14">
        <v>0</v>
      </c>
      <c r="I723" s="15">
        <v>35.1</v>
      </c>
      <c r="J723" s="15">
        <v>2</v>
      </c>
      <c r="K723" s="14">
        <v>10.6</v>
      </c>
      <c r="L723" s="14">
        <v>8.3000000000000007</v>
      </c>
      <c r="M723" s="14" t="s">
        <v>23</v>
      </c>
      <c r="N723" s="16" t="s">
        <v>24</v>
      </c>
    </row>
    <row r="724" spans="1:14" x14ac:dyDescent="0.2">
      <c r="A724" s="9" t="s">
        <v>760</v>
      </c>
      <c r="B724" s="10">
        <v>1618</v>
      </c>
      <c r="C724" s="10">
        <v>174</v>
      </c>
      <c r="D724" s="10">
        <v>2.3188139999999999E-2</v>
      </c>
      <c r="E724" s="10">
        <v>0</v>
      </c>
      <c r="F724" s="10">
        <v>0</v>
      </c>
      <c r="G724" s="10">
        <v>0</v>
      </c>
      <c r="H724" s="10">
        <v>0</v>
      </c>
      <c r="I724" s="11">
        <v>9.9</v>
      </c>
      <c r="J724" s="11">
        <v>2.1</v>
      </c>
      <c r="K724" s="10">
        <v>10.6</v>
      </c>
      <c r="L724" s="10">
        <v>8.3000000000000007</v>
      </c>
      <c r="M724" s="10" t="s">
        <v>23</v>
      </c>
      <c r="N724" s="12" t="s">
        <v>24</v>
      </c>
    </row>
    <row r="725" spans="1:14" x14ac:dyDescent="0.2">
      <c r="A725" s="13" t="s">
        <v>761</v>
      </c>
      <c r="B725" s="14">
        <v>0</v>
      </c>
      <c r="C725" s="14">
        <v>0</v>
      </c>
      <c r="D725" s="14">
        <v>0</v>
      </c>
      <c r="E725" s="14">
        <v>0</v>
      </c>
      <c r="F725" s="14">
        <v>0</v>
      </c>
      <c r="G725" s="14">
        <v>0</v>
      </c>
      <c r="H725" s="14">
        <v>0</v>
      </c>
      <c r="I725" s="15">
        <v>380.2</v>
      </c>
      <c r="J725" s="15">
        <v>50.1</v>
      </c>
      <c r="K725" s="14">
        <v>10.6</v>
      </c>
      <c r="L725" s="14">
        <v>8.3000000000000007</v>
      </c>
      <c r="M725" s="14" t="s">
        <v>23</v>
      </c>
      <c r="N725" s="17" t="s">
        <v>24</v>
      </c>
    </row>
    <row r="726" spans="1:14" x14ac:dyDescent="0.2">
      <c r="A726" s="9" t="s">
        <v>762</v>
      </c>
      <c r="B726" s="10">
        <v>0</v>
      </c>
      <c r="C726" s="10">
        <v>0</v>
      </c>
      <c r="D726" s="10">
        <v>0</v>
      </c>
      <c r="E726" s="10">
        <v>0</v>
      </c>
      <c r="F726" s="10">
        <v>0</v>
      </c>
      <c r="G726" s="10">
        <v>0</v>
      </c>
      <c r="H726" s="10">
        <v>0</v>
      </c>
      <c r="I726" s="11">
        <v>2.2000000000000002</v>
      </c>
      <c r="J726" s="11">
        <v>2.2000000000000002</v>
      </c>
      <c r="K726" s="10">
        <v>10.6</v>
      </c>
      <c r="L726" s="10">
        <v>8.3000000000000007</v>
      </c>
      <c r="M726" s="10" t="s">
        <v>23</v>
      </c>
      <c r="N726" s="19" t="s">
        <v>24</v>
      </c>
    </row>
    <row r="727" spans="1:14" x14ac:dyDescent="0.2">
      <c r="A727" s="13" t="s">
        <v>763</v>
      </c>
      <c r="B727" s="14">
        <v>0</v>
      </c>
      <c r="C727" s="14">
        <v>0</v>
      </c>
      <c r="D727" s="14">
        <v>0</v>
      </c>
      <c r="E727" s="14">
        <v>0</v>
      </c>
      <c r="F727" s="14">
        <v>0</v>
      </c>
      <c r="G727" s="14">
        <v>0</v>
      </c>
      <c r="H727" s="14">
        <v>0</v>
      </c>
      <c r="I727" s="15">
        <v>257.2</v>
      </c>
      <c r="J727" s="15">
        <v>3.9</v>
      </c>
      <c r="K727" s="14">
        <v>10.6</v>
      </c>
      <c r="L727" s="14">
        <v>8.3000000000000007</v>
      </c>
      <c r="M727" s="14" t="s">
        <v>23</v>
      </c>
      <c r="N727" s="17" t="s">
        <v>24</v>
      </c>
    </row>
    <row r="728" spans="1:14" x14ac:dyDescent="0.2">
      <c r="A728" s="9" t="s">
        <v>764</v>
      </c>
      <c r="B728" s="10">
        <v>0</v>
      </c>
      <c r="C728" s="10">
        <v>0</v>
      </c>
      <c r="D728" s="10">
        <v>0</v>
      </c>
      <c r="E728" s="10">
        <v>0</v>
      </c>
      <c r="F728" s="10">
        <v>0</v>
      </c>
      <c r="G728" s="10">
        <v>0</v>
      </c>
      <c r="H728" s="10">
        <v>0</v>
      </c>
      <c r="I728" s="11">
        <v>2.2000000000000002</v>
      </c>
      <c r="J728" s="11">
        <v>2.1</v>
      </c>
      <c r="K728" s="10">
        <v>10.6</v>
      </c>
      <c r="L728" s="10">
        <v>8.3000000000000007</v>
      </c>
      <c r="M728" s="10" t="s">
        <v>23</v>
      </c>
      <c r="N728" s="19" t="s">
        <v>24</v>
      </c>
    </row>
    <row r="729" spans="1:14" x14ac:dyDescent="0.2">
      <c r="A729" s="13" t="s">
        <v>765</v>
      </c>
      <c r="B729" s="14">
        <v>0</v>
      </c>
      <c r="C729" s="14">
        <v>0</v>
      </c>
      <c r="D729" s="14">
        <v>0</v>
      </c>
      <c r="E729" s="14">
        <v>0</v>
      </c>
      <c r="F729" s="14">
        <v>0</v>
      </c>
      <c r="G729" s="14">
        <v>0</v>
      </c>
      <c r="H729" s="14">
        <v>0</v>
      </c>
      <c r="I729" s="15">
        <v>764.4</v>
      </c>
      <c r="J729" s="15">
        <v>81.7</v>
      </c>
      <c r="K729" s="14">
        <v>10.6</v>
      </c>
      <c r="L729" s="14">
        <v>8.3000000000000007</v>
      </c>
      <c r="M729" s="14" t="s">
        <v>23</v>
      </c>
      <c r="N729" s="16" t="s">
        <v>24</v>
      </c>
    </row>
    <row r="730" spans="1:14" x14ac:dyDescent="0.2">
      <c r="A730" s="9" t="s">
        <v>766</v>
      </c>
      <c r="B730" s="10">
        <v>0</v>
      </c>
      <c r="C730" s="10">
        <v>0</v>
      </c>
      <c r="D730" s="10">
        <v>0</v>
      </c>
      <c r="E730" s="10">
        <v>0</v>
      </c>
      <c r="F730" s="10">
        <v>0</v>
      </c>
      <c r="G730" s="10">
        <v>0</v>
      </c>
      <c r="H730" s="10">
        <v>0</v>
      </c>
      <c r="I730" s="11">
        <v>628.4</v>
      </c>
      <c r="J730" s="11">
        <v>52.1</v>
      </c>
      <c r="K730" s="10">
        <v>10.6</v>
      </c>
      <c r="L730" s="10">
        <v>8.3000000000000007</v>
      </c>
      <c r="M730" s="10" t="s">
        <v>23</v>
      </c>
      <c r="N730" s="12" t="s">
        <v>24</v>
      </c>
    </row>
    <row r="731" spans="1:14" x14ac:dyDescent="0.2">
      <c r="A731" s="13" t="s">
        <v>767</v>
      </c>
      <c r="B731" s="14">
        <v>0</v>
      </c>
      <c r="C731" s="14">
        <v>0</v>
      </c>
      <c r="D731" s="14">
        <v>0</v>
      </c>
      <c r="E731" s="14">
        <v>0</v>
      </c>
      <c r="F731" s="14">
        <v>0</v>
      </c>
      <c r="G731" s="14">
        <v>0</v>
      </c>
      <c r="H731" s="14">
        <v>0</v>
      </c>
      <c r="I731" s="15">
        <v>64.2</v>
      </c>
      <c r="J731" s="15">
        <v>10.7</v>
      </c>
      <c r="K731" s="14">
        <v>10.6</v>
      </c>
      <c r="L731" s="14">
        <v>8.3000000000000007</v>
      </c>
      <c r="M731" s="14" t="s">
        <v>23</v>
      </c>
      <c r="N731" s="16" t="s">
        <v>24</v>
      </c>
    </row>
    <row r="732" spans="1:14" x14ac:dyDescent="0.2">
      <c r="A732" s="9" t="s">
        <v>768</v>
      </c>
      <c r="B732" s="10">
        <v>0</v>
      </c>
      <c r="C732" s="10">
        <v>0</v>
      </c>
      <c r="D732" s="10">
        <v>0</v>
      </c>
      <c r="E732" s="10">
        <v>0</v>
      </c>
      <c r="F732" s="10">
        <v>0</v>
      </c>
      <c r="G732" s="10">
        <v>0</v>
      </c>
      <c r="H732" s="10">
        <v>0</v>
      </c>
      <c r="I732" s="11">
        <v>266.7</v>
      </c>
      <c r="J732" s="11">
        <v>77.2</v>
      </c>
      <c r="K732" s="10">
        <v>10.6</v>
      </c>
      <c r="L732" s="10">
        <v>8.3000000000000007</v>
      </c>
      <c r="M732" s="10" t="s">
        <v>23</v>
      </c>
      <c r="N732" s="12" t="s">
        <v>24</v>
      </c>
    </row>
    <row r="733" spans="1:14" x14ac:dyDescent="0.2">
      <c r="A733" s="13" t="s">
        <v>769</v>
      </c>
      <c r="B733" s="14">
        <v>0</v>
      </c>
      <c r="C733" s="14">
        <v>0</v>
      </c>
      <c r="D733" s="14">
        <v>0</v>
      </c>
      <c r="E733" s="14">
        <v>0</v>
      </c>
      <c r="F733" s="14">
        <v>0</v>
      </c>
      <c r="G733" s="14">
        <v>0</v>
      </c>
      <c r="H733" s="14">
        <v>0</v>
      </c>
      <c r="I733" s="15">
        <v>8.6</v>
      </c>
      <c r="J733" s="15">
        <v>7.6</v>
      </c>
      <c r="K733" s="14">
        <v>10.6</v>
      </c>
      <c r="L733" s="14">
        <v>8.3000000000000007</v>
      </c>
      <c r="M733" s="14" t="s">
        <v>26</v>
      </c>
      <c r="N733" s="16" t="s">
        <v>35</v>
      </c>
    </row>
    <row r="734" spans="1:14" x14ac:dyDescent="0.2">
      <c r="A734" s="9" t="s">
        <v>770</v>
      </c>
      <c r="B734" s="10">
        <v>0</v>
      </c>
      <c r="C734" s="10">
        <v>0</v>
      </c>
      <c r="D734" s="10">
        <v>0</v>
      </c>
      <c r="E734" s="10">
        <v>0</v>
      </c>
      <c r="F734" s="10">
        <v>0</v>
      </c>
      <c r="G734" s="10">
        <v>0</v>
      </c>
      <c r="H734" s="10">
        <v>0</v>
      </c>
      <c r="I734" s="11">
        <v>1785.6</v>
      </c>
      <c r="J734" s="11">
        <v>81.599999999999994</v>
      </c>
      <c r="K734" s="10">
        <v>10.6</v>
      </c>
      <c r="L734" s="10">
        <v>8.3000000000000007</v>
      </c>
      <c r="M734" s="10" t="s">
        <v>23</v>
      </c>
      <c r="N734" s="12" t="s">
        <v>24</v>
      </c>
    </row>
    <row r="735" spans="1:14" x14ac:dyDescent="0.2">
      <c r="A735" s="13" t="s">
        <v>771</v>
      </c>
      <c r="B735" s="14">
        <v>0</v>
      </c>
      <c r="C735" s="14">
        <v>0</v>
      </c>
      <c r="D735" s="14">
        <v>0</v>
      </c>
      <c r="E735" s="14">
        <v>0</v>
      </c>
      <c r="F735" s="14">
        <v>0</v>
      </c>
      <c r="G735" s="14">
        <v>0</v>
      </c>
      <c r="H735" s="14">
        <v>0</v>
      </c>
      <c r="I735" s="15">
        <v>1344.4</v>
      </c>
      <c r="J735" s="15">
        <v>59.5</v>
      </c>
      <c r="K735" s="14">
        <v>10.6</v>
      </c>
      <c r="L735" s="14">
        <v>8.3000000000000007</v>
      </c>
      <c r="M735" s="14" t="s">
        <v>23</v>
      </c>
      <c r="N735" s="16" t="s">
        <v>24</v>
      </c>
    </row>
    <row r="736" spans="1:14" x14ac:dyDescent="0.2">
      <c r="A736" s="9" t="s">
        <v>772</v>
      </c>
      <c r="B736" s="10">
        <v>0</v>
      </c>
      <c r="C736" s="10">
        <v>0</v>
      </c>
      <c r="D736" s="10">
        <v>0</v>
      </c>
      <c r="E736" s="10">
        <v>0</v>
      </c>
      <c r="F736" s="10">
        <v>0</v>
      </c>
      <c r="G736" s="10">
        <v>0</v>
      </c>
      <c r="H736" s="10">
        <v>0</v>
      </c>
      <c r="I736" s="11">
        <v>670.9</v>
      </c>
      <c r="J736" s="11">
        <v>52.3</v>
      </c>
      <c r="K736" s="10">
        <v>10.6</v>
      </c>
      <c r="L736" s="10">
        <v>8.3000000000000007</v>
      </c>
      <c r="M736" s="10" t="s">
        <v>23</v>
      </c>
      <c r="N736" s="12" t="s">
        <v>24</v>
      </c>
    </row>
    <row r="737" spans="1:14" x14ac:dyDescent="0.2">
      <c r="A737" s="13" t="s">
        <v>773</v>
      </c>
      <c r="B737" s="14">
        <v>0</v>
      </c>
      <c r="C737" s="14">
        <v>0</v>
      </c>
      <c r="D737" s="14">
        <v>0</v>
      </c>
      <c r="E737" s="14">
        <v>0</v>
      </c>
      <c r="F737" s="14">
        <v>0</v>
      </c>
      <c r="G737" s="14">
        <v>0</v>
      </c>
      <c r="H737" s="14">
        <v>0</v>
      </c>
      <c r="I737" s="15">
        <v>561.6</v>
      </c>
      <c r="J737" s="15">
        <v>5.5</v>
      </c>
      <c r="K737" s="14">
        <v>10.6</v>
      </c>
      <c r="L737" s="14">
        <v>8.3000000000000007</v>
      </c>
      <c r="M737" s="14" t="s">
        <v>23</v>
      </c>
      <c r="N737" s="16" t="s">
        <v>24</v>
      </c>
    </row>
    <row r="738" spans="1:14" x14ac:dyDescent="0.2">
      <c r="A738" s="9" t="s">
        <v>774</v>
      </c>
      <c r="B738" s="10">
        <v>0</v>
      </c>
      <c r="C738" s="10">
        <v>0</v>
      </c>
      <c r="D738" s="10">
        <v>0</v>
      </c>
      <c r="E738" s="10">
        <v>0</v>
      </c>
      <c r="F738" s="10">
        <v>0</v>
      </c>
      <c r="G738" s="10">
        <v>0</v>
      </c>
      <c r="H738" s="10">
        <v>0</v>
      </c>
      <c r="I738" s="11">
        <v>314.7</v>
      </c>
      <c r="J738" s="11">
        <v>5.4</v>
      </c>
      <c r="K738" s="10">
        <v>10.4</v>
      </c>
      <c r="L738" s="10">
        <v>8.1999999999999993</v>
      </c>
      <c r="M738" s="10" t="s">
        <v>26</v>
      </c>
      <c r="N738" s="21" t="s">
        <v>24</v>
      </c>
    </row>
    <row r="739" spans="1:14" x14ac:dyDescent="0.2">
      <c r="A739" s="13" t="s">
        <v>775</v>
      </c>
      <c r="B739" s="14">
        <v>0</v>
      </c>
      <c r="C739" s="14">
        <v>0</v>
      </c>
      <c r="D739" s="14">
        <v>0</v>
      </c>
      <c r="E739" s="14">
        <v>0</v>
      </c>
      <c r="F739" s="14">
        <v>0</v>
      </c>
      <c r="G739" s="14">
        <v>0</v>
      </c>
      <c r="H739" s="14">
        <v>0</v>
      </c>
      <c r="I739" s="15">
        <v>198.9</v>
      </c>
      <c r="J739" s="15">
        <v>7.7</v>
      </c>
      <c r="K739" s="14">
        <v>10.6</v>
      </c>
      <c r="L739" s="14">
        <v>8.3000000000000007</v>
      </c>
      <c r="M739" s="14" t="s">
        <v>23</v>
      </c>
      <c r="N739" s="16" t="s">
        <v>24</v>
      </c>
    </row>
    <row r="740" spans="1:14" x14ac:dyDescent="0.2">
      <c r="A740" s="9" t="s">
        <v>776</v>
      </c>
      <c r="B740" s="10">
        <v>0</v>
      </c>
      <c r="C740" s="10">
        <v>0</v>
      </c>
      <c r="D740" s="10">
        <v>0</v>
      </c>
      <c r="E740" s="10">
        <v>0</v>
      </c>
      <c r="F740" s="10">
        <v>0</v>
      </c>
      <c r="G740" s="10">
        <v>0</v>
      </c>
      <c r="H740" s="10">
        <v>0</v>
      </c>
      <c r="I740" s="11">
        <v>181.4</v>
      </c>
      <c r="J740" s="11">
        <v>53.7</v>
      </c>
      <c r="K740" s="10">
        <v>10.6</v>
      </c>
      <c r="L740" s="10">
        <v>8.3000000000000007</v>
      </c>
      <c r="M740" s="10" t="s">
        <v>23</v>
      </c>
      <c r="N740" s="12" t="s">
        <v>24</v>
      </c>
    </row>
    <row r="741" spans="1:14" x14ac:dyDescent="0.2">
      <c r="A741" s="13" t="s">
        <v>777</v>
      </c>
      <c r="B741" s="14">
        <v>0</v>
      </c>
      <c r="C741" s="14">
        <v>0</v>
      </c>
      <c r="D741" s="14">
        <v>0</v>
      </c>
      <c r="E741" s="14">
        <v>0</v>
      </c>
      <c r="F741" s="14">
        <v>0</v>
      </c>
      <c r="G741" s="14">
        <v>0</v>
      </c>
      <c r="H741" s="14">
        <v>0</v>
      </c>
      <c r="I741" s="15">
        <v>77.3</v>
      </c>
      <c r="J741" s="15">
        <v>6</v>
      </c>
      <c r="K741" s="14">
        <v>10.6</v>
      </c>
      <c r="L741" s="14">
        <v>8.3000000000000007</v>
      </c>
      <c r="M741" s="14" t="s">
        <v>23</v>
      </c>
      <c r="N741" s="16" t="s">
        <v>24</v>
      </c>
    </row>
    <row r="742" spans="1:14" x14ac:dyDescent="0.2">
      <c r="A742" s="9" t="s">
        <v>778</v>
      </c>
      <c r="B742" s="10">
        <v>0</v>
      </c>
      <c r="C742" s="10">
        <v>0</v>
      </c>
      <c r="D742" s="10">
        <v>0</v>
      </c>
      <c r="E742" s="10">
        <v>0</v>
      </c>
      <c r="F742" s="10">
        <v>0</v>
      </c>
      <c r="G742" s="10">
        <v>0</v>
      </c>
      <c r="H742" s="10">
        <v>0</v>
      </c>
      <c r="I742" s="11">
        <v>73.900000000000006</v>
      </c>
      <c r="J742" s="11">
        <v>5.5</v>
      </c>
      <c r="K742" s="10">
        <v>10.6</v>
      </c>
      <c r="L742" s="10">
        <v>8.3000000000000007</v>
      </c>
      <c r="M742" s="10" t="s">
        <v>23</v>
      </c>
      <c r="N742" s="12" t="s">
        <v>24</v>
      </c>
    </row>
    <row r="743" spans="1:14" x14ac:dyDescent="0.2">
      <c r="A743" s="13" t="s">
        <v>779</v>
      </c>
      <c r="B743" s="14">
        <v>0</v>
      </c>
      <c r="C743" s="14">
        <v>0</v>
      </c>
      <c r="D743" s="14">
        <v>0</v>
      </c>
      <c r="E743" s="14">
        <v>0</v>
      </c>
      <c r="F743" s="14">
        <v>0</v>
      </c>
      <c r="G743" s="14">
        <v>0</v>
      </c>
      <c r="H743" s="14">
        <v>0</v>
      </c>
      <c r="I743" s="15">
        <v>59.6</v>
      </c>
      <c r="J743" s="15">
        <v>16.399999999999999</v>
      </c>
      <c r="K743" s="14">
        <v>10.6</v>
      </c>
      <c r="L743" s="14">
        <v>8.3000000000000007</v>
      </c>
      <c r="M743" s="14" t="s">
        <v>23</v>
      </c>
      <c r="N743" s="16" t="s">
        <v>24</v>
      </c>
    </row>
    <row r="744" spans="1:14" x14ac:dyDescent="0.2">
      <c r="A744" s="9" t="s">
        <v>780</v>
      </c>
      <c r="B744" s="10">
        <v>0</v>
      </c>
      <c r="C744" s="10">
        <v>0</v>
      </c>
      <c r="D744" s="10">
        <v>0</v>
      </c>
      <c r="E744" s="10">
        <v>0</v>
      </c>
      <c r="F744" s="10">
        <v>0</v>
      </c>
      <c r="G744" s="10">
        <v>0</v>
      </c>
      <c r="H744" s="10">
        <v>0</v>
      </c>
      <c r="I744" s="11">
        <v>16.100000000000001</v>
      </c>
      <c r="J744" s="11">
        <v>7</v>
      </c>
      <c r="K744" s="10">
        <v>10.6</v>
      </c>
      <c r="L744" s="10">
        <v>8.3000000000000007</v>
      </c>
      <c r="M744" s="10" t="s">
        <v>23</v>
      </c>
      <c r="N744" s="12" t="s">
        <v>24</v>
      </c>
    </row>
    <row r="745" spans="1:14" x14ac:dyDescent="0.2">
      <c r="A745" s="13" t="s">
        <v>781</v>
      </c>
      <c r="B745" s="14">
        <v>0</v>
      </c>
      <c r="C745" s="14">
        <v>0</v>
      </c>
      <c r="D745" s="14">
        <v>0</v>
      </c>
      <c r="E745" s="14">
        <v>0</v>
      </c>
      <c r="F745" s="14">
        <v>0</v>
      </c>
      <c r="G745" s="14">
        <v>0</v>
      </c>
      <c r="H745" s="14">
        <v>0</v>
      </c>
      <c r="I745" s="15">
        <v>11.1</v>
      </c>
      <c r="J745" s="15">
        <v>4.4000000000000004</v>
      </c>
      <c r="K745" s="14">
        <v>10.6</v>
      </c>
      <c r="L745" s="14">
        <v>8.3000000000000007</v>
      </c>
      <c r="M745" s="14" t="s">
        <v>23</v>
      </c>
      <c r="N745" s="16" t="s">
        <v>24</v>
      </c>
    </row>
    <row r="746" spans="1:14" x14ac:dyDescent="0.2">
      <c r="A746" s="9" t="s">
        <v>782</v>
      </c>
      <c r="B746" s="10">
        <v>0</v>
      </c>
      <c r="C746" s="10">
        <v>0</v>
      </c>
      <c r="D746" s="10">
        <v>0</v>
      </c>
      <c r="E746" s="10">
        <v>0</v>
      </c>
      <c r="F746" s="10">
        <v>0</v>
      </c>
      <c r="G746" s="10">
        <v>0</v>
      </c>
      <c r="H746" s="10">
        <v>0</v>
      </c>
      <c r="I746" s="11">
        <v>4.5</v>
      </c>
      <c r="J746" s="11">
        <v>8.1</v>
      </c>
      <c r="K746" s="10">
        <v>10.6</v>
      </c>
      <c r="L746" s="10">
        <v>8.3000000000000007</v>
      </c>
      <c r="M746" s="10" t="s">
        <v>23</v>
      </c>
      <c r="N746" s="12" t="s">
        <v>24</v>
      </c>
    </row>
    <row r="747" spans="1:14" x14ac:dyDescent="0.2">
      <c r="A747" s="13" t="s">
        <v>783</v>
      </c>
      <c r="B747" s="14">
        <v>0</v>
      </c>
      <c r="C747" s="14">
        <v>0</v>
      </c>
      <c r="D747" s="14">
        <v>0</v>
      </c>
      <c r="E747" s="14">
        <v>0</v>
      </c>
      <c r="F747" s="14">
        <v>0</v>
      </c>
      <c r="G747" s="14">
        <v>0</v>
      </c>
      <c r="H747" s="14">
        <v>0</v>
      </c>
      <c r="I747" s="15">
        <v>4.3</v>
      </c>
      <c r="J747" s="15">
        <v>4.0999999999999996</v>
      </c>
      <c r="K747" s="14">
        <v>10.6</v>
      </c>
      <c r="L747" s="14">
        <v>8.3000000000000007</v>
      </c>
      <c r="M747" s="14" t="s">
        <v>23</v>
      </c>
      <c r="N747" s="21" t="s">
        <v>24</v>
      </c>
    </row>
    <row r="748" spans="1:14" x14ac:dyDescent="0.2">
      <c r="A748" s="9" t="s">
        <v>784</v>
      </c>
      <c r="B748" s="10">
        <v>0</v>
      </c>
      <c r="C748" s="10">
        <v>0</v>
      </c>
      <c r="D748" s="10">
        <v>0</v>
      </c>
      <c r="E748" s="10">
        <v>0</v>
      </c>
      <c r="F748" s="10">
        <v>0</v>
      </c>
      <c r="G748" s="10">
        <v>0</v>
      </c>
      <c r="H748" s="10">
        <v>0</v>
      </c>
      <c r="I748" s="11">
        <v>4</v>
      </c>
      <c r="J748" s="11">
        <v>7.8</v>
      </c>
      <c r="K748" s="10">
        <v>10.6</v>
      </c>
      <c r="L748" s="10">
        <v>8.3000000000000007</v>
      </c>
      <c r="M748" s="10" t="s">
        <v>23</v>
      </c>
      <c r="N748" s="12" t="s">
        <v>24</v>
      </c>
    </row>
    <row r="749" spans="1:14" x14ac:dyDescent="0.2">
      <c r="A749" s="13" t="s">
        <v>785</v>
      </c>
      <c r="B749" s="14">
        <v>0</v>
      </c>
      <c r="C749" s="14">
        <v>0</v>
      </c>
      <c r="D749" s="14">
        <v>0</v>
      </c>
      <c r="E749" s="14">
        <v>0</v>
      </c>
      <c r="F749" s="14">
        <v>0</v>
      </c>
      <c r="G749" s="14">
        <v>0</v>
      </c>
      <c r="H749" s="14">
        <v>0</v>
      </c>
      <c r="I749" s="15">
        <v>2.8</v>
      </c>
      <c r="J749" s="15">
        <v>2.8</v>
      </c>
      <c r="K749" s="14">
        <v>10.6</v>
      </c>
      <c r="L749" s="14">
        <v>8.3000000000000007</v>
      </c>
      <c r="M749" s="14" t="s">
        <v>23</v>
      </c>
      <c r="N749" s="16" t="s">
        <v>24</v>
      </c>
    </row>
    <row r="750" spans="1:14" x14ac:dyDescent="0.2">
      <c r="A750" s="9" t="s">
        <v>786</v>
      </c>
      <c r="B750" s="10">
        <v>0</v>
      </c>
      <c r="C750" s="10">
        <v>0</v>
      </c>
      <c r="D750" s="10">
        <v>0</v>
      </c>
      <c r="E750" s="10">
        <v>0</v>
      </c>
      <c r="F750" s="10">
        <v>0</v>
      </c>
      <c r="G750" s="10">
        <v>0</v>
      </c>
      <c r="H750" s="10">
        <v>0</v>
      </c>
      <c r="I750" s="11">
        <v>1.9</v>
      </c>
      <c r="J750" s="11">
        <v>3.5</v>
      </c>
      <c r="K750" s="10">
        <v>10.6</v>
      </c>
      <c r="L750" s="10">
        <v>8.3000000000000007</v>
      </c>
      <c r="M750" s="10" t="s">
        <v>23</v>
      </c>
      <c r="N750" s="21" t="s">
        <v>24</v>
      </c>
    </row>
    <row r="751" spans="1:14" x14ac:dyDescent="0.2">
      <c r="A751" s="22"/>
      <c r="K751" s="23"/>
      <c r="L751" s="23"/>
      <c r="M751" s="23"/>
      <c r="N751" s="24"/>
    </row>
    <row r="752" spans="1:14" x14ac:dyDescent="0.2">
      <c r="I752" s="5"/>
      <c r="J752" s="5"/>
    </row>
    <row r="753" spans="9:10" x14ac:dyDescent="0.2">
      <c r="I753" s="5"/>
      <c r="J753" s="5"/>
    </row>
    <row r="754" spans="9:10" x14ac:dyDescent="0.2">
      <c r="I754" s="5"/>
      <c r="J754" s="5"/>
    </row>
    <row r="755" spans="9:10" x14ac:dyDescent="0.2">
      <c r="I755" s="5"/>
      <c r="J755" s="5"/>
    </row>
    <row r="756" spans="9:10" x14ac:dyDescent="0.2">
      <c r="I756" s="5"/>
      <c r="J756" s="5"/>
    </row>
    <row r="757" spans="9:10" x14ac:dyDescent="0.2">
      <c r="I757" s="5"/>
      <c r="J757" s="5"/>
    </row>
    <row r="758" spans="9:10" x14ac:dyDescent="0.2">
      <c r="I758" s="5"/>
      <c r="J758" s="5"/>
    </row>
    <row r="759" spans="9:10" x14ac:dyDescent="0.2">
      <c r="I759" s="5"/>
      <c r="J759" s="5"/>
    </row>
    <row r="760" spans="9:10" x14ac:dyDescent="0.2">
      <c r="I760" s="5"/>
      <c r="J760" s="5"/>
    </row>
    <row r="761" spans="9:10" x14ac:dyDescent="0.2">
      <c r="I761" s="5"/>
      <c r="J761" s="5"/>
    </row>
    <row r="762" spans="9:10" x14ac:dyDescent="0.2">
      <c r="I762" s="5"/>
      <c r="J762" s="5"/>
    </row>
    <row r="763" spans="9:10" x14ac:dyDescent="0.2">
      <c r="I763" s="5"/>
      <c r="J763" s="5"/>
    </row>
    <row r="764" spans="9:10" x14ac:dyDescent="0.2">
      <c r="I764" s="5"/>
      <c r="J764" s="5"/>
    </row>
    <row r="765" spans="9:10" x14ac:dyDescent="0.2">
      <c r="I765" s="5"/>
      <c r="J765" s="5"/>
    </row>
    <row r="766" spans="9:10" x14ac:dyDescent="0.2">
      <c r="I766" s="5"/>
      <c r="J766" s="5"/>
    </row>
    <row r="767" spans="9:10" x14ac:dyDescent="0.2">
      <c r="I767" s="5"/>
      <c r="J767" s="5"/>
    </row>
    <row r="768" spans="9:10" x14ac:dyDescent="0.2">
      <c r="I768" s="5"/>
      <c r="J768" s="5"/>
    </row>
    <row r="769" spans="9:10" x14ac:dyDescent="0.2">
      <c r="I769" s="5"/>
      <c r="J769" s="5"/>
    </row>
    <row r="770" spans="9:10" x14ac:dyDescent="0.2">
      <c r="I770" s="5"/>
      <c r="J770" s="5"/>
    </row>
    <row r="771" spans="9:10" x14ac:dyDescent="0.2">
      <c r="I771" s="5"/>
      <c r="J771" s="5"/>
    </row>
    <row r="772" spans="9:10" x14ac:dyDescent="0.2">
      <c r="I772" s="5"/>
      <c r="J772" s="5"/>
    </row>
    <row r="773" spans="9:10" x14ac:dyDescent="0.2">
      <c r="I773" s="5"/>
      <c r="J773" s="5"/>
    </row>
    <row r="774" spans="9:10" x14ac:dyDescent="0.2">
      <c r="I774" s="5"/>
      <c r="J774" s="5"/>
    </row>
    <row r="775" spans="9:10" x14ac:dyDescent="0.2">
      <c r="I775" s="5"/>
      <c r="J775" s="5"/>
    </row>
    <row r="776" spans="9:10" x14ac:dyDescent="0.2">
      <c r="I776" s="5"/>
      <c r="J776" s="5"/>
    </row>
    <row r="777" spans="9:10" x14ac:dyDescent="0.2">
      <c r="I777" s="5"/>
      <c r="J777" s="5"/>
    </row>
    <row r="778" spans="9:10" x14ac:dyDescent="0.2">
      <c r="I778" s="5"/>
      <c r="J778" s="5"/>
    </row>
    <row r="779" spans="9:10" x14ac:dyDescent="0.2">
      <c r="I779" s="5"/>
      <c r="J779" s="5"/>
    </row>
    <row r="780" spans="9:10" x14ac:dyDescent="0.2">
      <c r="I780" s="5"/>
      <c r="J780" s="5"/>
    </row>
    <row r="781" spans="9:10" x14ac:dyDescent="0.2">
      <c r="I781" s="5"/>
      <c r="J781" s="5"/>
    </row>
    <row r="782" spans="9:10" x14ac:dyDescent="0.2">
      <c r="I782" s="5"/>
      <c r="J782" s="5"/>
    </row>
    <row r="783" spans="9:10" x14ac:dyDescent="0.2">
      <c r="I783" s="5"/>
      <c r="J783" s="5"/>
    </row>
    <row r="784" spans="9:10" x14ac:dyDescent="0.2">
      <c r="I784" s="5"/>
      <c r="J784" s="5"/>
    </row>
    <row r="785" spans="9:10" x14ac:dyDescent="0.2">
      <c r="I785" s="5"/>
      <c r="J785" s="5"/>
    </row>
    <row r="786" spans="9:10" x14ac:dyDescent="0.2">
      <c r="I786" s="5"/>
      <c r="J786" s="5"/>
    </row>
    <row r="787" spans="9:10" x14ac:dyDescent="0.2">
      <c r="I787" s="5"/>
      <c r="J787" s="5"/>
    </row>
    <row r="788" spans="9:10" x14ac:dyDescent="0.2">
      <c r="I788" s="5"/>
      <c r="J788" s="5"/>
    </row>
    <row r="789" spans="9:10" x14ac:dyDescent="0.2">
      <c r="I789" s="5"/>
      <c r="J789" s="5"/>
    </row>
    <row r="790" spans="9:10" x14ac:dyDescent="0.2">
      <c r="I790" s="5"/>
      <c r="J790" s="5"/>
    </row>
    <row r="791" spans="9:10" x14ac:dyDescent="0.2">
      <c r="I791" s="5"/>
      <c r="J791" s="5"/>
    </row>
    <row r="792" spans="9:10" x14ac:dyDescent="0.2">
      <c r="I792" s="5"/>
      <c r="J792" s="5"/>
    </row>
    <row r="793" spans="9:10" x14ac:dyDescent="0.2">
      <c r="I793" s="5"/>
      <c r="J793" s="5"/>
    </row>
    <row r="794" spans="9:10" x14ac:dyDescent="0.2">
      <c r="I794" s="5"/>
      <c r="J794" s="5"/>
    </row>
    <row r="795" spans="9:10" x14ac:dyDescent="0.2">
      <c r="I795" s="5"/>
      <c r="J795" s="5"/>
    </row>
    <row r="796" spans="9:10" x14ac:dyDescent="0.2">
      <c r="I796" s="5"/>
      <c r="J796" s="5"/>
    </row>
    <row r="797" spans="9:10" x14ac:dyDescent="0.2">
      <c r="I797" s="5"/>
      <c r="J797" s="5"/>
    </row>
    <row r="798" spans="9:10" x14ac:dyDescent="0.2">
      <c r="I798" s="5"/>
      <c r="J798" s="5"/>
    </row>
    <row r="799" spans="9:10" x14ac:dyDescent="0.2">
      <c r="I799" s="5"/>
      <c r="J799" s="5"/>
    </row>
    <row r="800" spans="9:10" x14ac:dyDescent="0.2">
      <c r="I800" s="5"/>
      <c r="J800" s="5"/>
    </row>
    <row r="801" spans="9:10" x14ac:dyDescent="0.2">
      <c r="I801" s="5"/>
      <c r="J801" s="5"/>
    </row>
    <row r="802" spans="9:10" x14ac:dyDescent="0.2">
      <c r="I802" s="5"/>
      <c r="J802" s="5"/>
    </row>
    <row r="803" spans="9:10" x14ac:dyDescent="0.2">
      <c r="I803" s="5"/>
      <c r="J803" s="5"/>
    </row>
    <row r="804" spans="9:10" x14ac:dyDescent="0.2">
      <c r="I804" s="5"/>
      <c r="J804" s="5"/>
    </row>
    <row r="805" spans="9:10" x14ac:dyDescent="0.2">
      <c r="I805" s="5"/>
      <c r="J805" s="5"/>
    </row>
    <row r="806" spans="9:10" x14ac:dyDescent="0.2">
      <c r="I806" s="5"/>
      <c r="J806" s="5"/>
    </row>
    <row r="807" spans="9:10" x14ac:dyDescent="0.2">
      <c r="I807" s="5"/>
      <c r="J807" s="5"/>
    </row>
    <row r="808" spans="9:10" x14ac:dyDescent="0.2">
      <c r="I808" s="5"/>
      <c r="J808" s="5"/>
    </row>
    <row r="809" spans="9:10" x14ac:dyDescent="0.2">
      <c r="I809" s="5"/>
      <c r="J809" s="5"/>
    </row>
    <row r="810" spans="9:10" x14ac:dyDescent="0.2">
      <c r="I810" s="5"/>
      <c r="J810" s="5"/>
    </row>
    <row r="811" spans="9:10" x14ac:dyDescent="0.2">
      <c r="I811" s="5"/>
      <c r="J811" s="5"/>
    </row>
    <row r="812" spans="9:10" x14ac:dyDescent="0.2">
      <c r="I812" s="5"/>
      <c r="J812" s="5"/>
    </row>
    <row r="813" spans="9:10" x14ac:dyDescent="0.2">
      <c r="I813" s="5"/>
      <c r="J813" s="5"/>
    </row>
    <row r="814" spans="9:10" x14ac:dyDescent="0.2">
      <c r="I814" s="5"/>
      <c r="J814" s="5"/>
    </row>
    <row r="815" spans="9:10" x14ac:dyDescent="0.2">
      <c r="I815" s="5"/>
      <c r="J815" s="5"/>
    </row>
    <row r="816" spans="9:10" x14ac:dyDescent="0.2">
      <c r="I816" s="5"/>
      <c r="J816" s="5"/>
    </row>
    <row r="817" spans="9:10" x14ac:dyDescent="0.2">
      <c r="I817" s="5"/>
      <c r="J817" s="5"/>
    </row>
    <row r="818" spans="9:10" x14ac:dyDescent="0.2">
      <c r="I818" s="5"/>
      <c r="J818" s="5"/>
    </row>
    <row r="819" spans="9:10" x14ac:dyDescent="0.2">
      <c r="I819" s="5"/>
      <c r="J819" s="5"/>
    </row>
    <row r="820" spans="9:10" x14ac:dyDescent="0.2">
      <c r="I820" s="5"/>
      <c r="J820" s="5"/>
    </row>
    <row r="821" spans="9:10" x14ac:dyDescent="0.2">
      <c r="I821" s="5"/>
      <c r="J821" s="5"/>
    </row>
    <row r="822" spans="9:10" x14ac:dyDescent="0.2">
      <c r="I822" s="5"/>
      <c r="J822" s="5"/>
    </row>
    <row r="823" spans="9:10" x14ac:dyDescent="0.2">
      <c r="I823" s="5"/>
      <c r="J823" s="5"/>
    </row>
    <row r="824" spans="9:10" x14ac:dyDescent="0.2">
      <c r="I824" s="5"/>
      <c r="J824" s="5"/>
    </row>
    <row r="825" spans="9:10" x14ac:dyDescent="0.2">
      <c r="I825" s="5"/>
      <c r="J825" s="5"/>
    </row>
    <row r="826" spans="9:10" x14ac:dyDescent="0.2">
      <c r="I826" s="5"/>
      <c r="J826" s="5"/>
    </row>
    <row r="827" spans="9:10" x14ac:dyDescent="0.2">
      <c r="I827" s="5"/>
      <c r="J827" s="5"/>
    </row>
    <row r="828" spans="9:10" x14ac:dyDescent="0.2">
      <c r="I828" s="5"/>
      <c r="J828" s="5"/>
    </row>
    <row r="829" spans="9:10" x14ac:dyDescent="0.2">
      <c r="I829" s="5"/>
      <c r="J829" s="5"/>
    </row>
    <row r="830" spans="9:10" x14ac:dyDescent="0.2">
      <c r="I830" s="5"/>
      <c r="J830" s="5"/>
    </row>
    <row r="831" spans="9:10" x14ac:dyDescent="0.2">
      <c r="I831" s="5"/>
      <c r="J831" s="5"/>
    </row>
    <row r="832" spans="9:10" x14ac:dyDescent="0.2">
      <c r="I832" s="5"/>
      <c r="J832" s="5"/>
    </row>
    <row r="833" spans="9:10" x14ac:dyDescent="0.2">
      <c r="I833" s="5"/>
      <c r="J833" s="5"/>
    </row>
    <row r="834" spans="9:10" x14ac:dyDescent="0.2">
      <c r="I834" s="5"/>
      <c r="J834" s="5"/>
    </row>
    <row r="835" spans="9:10" x14ac:dyDescent="0.2">
      <c r="I835" s="5"/>
      <c r="J835" s="5"/>
    </row>
    <row r="836" spans="9:10" x14ac:dyDescent="0.2">
      <c r="I836" s="5"/>
      <c r="J836" s="5"/>
    </row>
    <row r="837" spans="9:10" x14ac:dyDescent="0.2">
      <c r="I837" s="5"/>
      <c r="J837" s="5"/>
    </row>
    <row r="838" spans="9:10" x14ac:dyDescent="0.2">
      <c r="I838" s="5"/>
      <c r="J838" s="5"/>
    </row>
    <row r="839" spans="9:10" x14ac:dyDescent="0.2">
      <c r="I839" s="5"/>
      <c r="J839" s="5"/>
    </row>
    <row r="840" spans="9:10" x14ac:dyDescent="0.2">
      <c r="I840" s="5"/>
      <c r="J840" s="5"/>
    </row>
    <row r="841" spans="9:10" x14ac:dyDescent="0.2">
      <c r="I841" s="5"/>
      <c r="J841" s="5"/>
    </row>
    <row r="842" spans="9:10" x14ac:dyDescent="0.2">
      <c r="I842" s="5"/>
      <c r="J842" s="5"/>
    </row>
    <row r="843" spans="9:10" x14ac:dyDescent="0.2">
      <c r="I843" s="5"/>
      <c r="J843" s="5"/>
    </row>
    <row r="844" spans="9:10" x14ac:dyDescent="0.2">
      <c r="I844" s="5"/>
      <c r="J844" s="5"/>
    </row>
    <row r="845" spans="9:10" x14ac:dyDescent="0.2">
      <c r="I845" s="5"/>
      <c r="J845" s="5"/>
    </row>
    <row r="846" spans="9:10" x14ac:dyDescent="0.2">
      <c r="I846" s="5"/>
      <c r="J846" s="5"/>
    </row>
    <row r="847" spans="9:10" x14ac:dyDescent="0.2">
      <c r="I847" s="5"/>
      <c r="J847" s="5"/>
    </row>
    <row r="848" spans="9:10" x14ac:dyDescent="0.2">
      <c r="I848" s="5"/>
      <c r="J848" s="5"/>
    </row>
    <row r="849" spans="9:10" x14ac:dyDescent="0.2">
      <c r="I849" s="5"/>
      <c r="J849" s="5"/>
    </row>
    <row r="850" spans="9:10" x14ac:dyDescent="0.2">
      <c r="I850" s="5"/>
      <c r="J850" s="5"/>
    </row>
    <row r="851" spans="9:10" x14ac:dyDescent="0.2">
      <c r="I851" s="5"/>
      <c r="J851" s="5"/>
    </row>
    <row r="852" spans="9:10" x14ac:dyDescent="0.2">
      <c r="I852" s="5"/>
      <c r="J852" s="5"/>
    </row>
    <row r="853" spans="9:10" x14ac:dyDescent="0.2">
      <c r="I853" s="5"/>
      <c r="J853" s="5"/>
    </row>
    <row r="854" spans="9:10" x14ac:dyDescent="0.2">
      <c r="I854" s="5"/>
      <c r="J854" s="5"/>
    </row>
    <row r="855" spans="9:10" x14ac:dyDescent="0.2">
      <c r="I855" s="5"/>
      <c r="J855" s="5"/>
    </row>
    <row r="856" spans="9:10" x14ac:dyDescent="0.2">
      <c r="I856" s="5"/>
      <c r="J856" s="5"/>
    </row>
    <row r="857" spans="9:10" x14ac:dyDescent="0.2">
      <c r="I857" s="5"/>
      <c r="J857" s="5"/>
    </row>
    <row r="858" spans="9:10" x14ac:dyDescent="0.2">
      <c r="I858" s="5"/>
      <c r="J858" s="5"/>
    </row>
    <row r="859" spans="9:10" x14ac:dyDescent="0.2">
      <c r="I859" s="5"/>
      <c r="J859" s="5"/>
    </row>
    <row r="860" spans="9:10" x14ac:dyDescent="0.2">
      <c r="I860" s="5"/>
      <c r="J860" s="5"/>
    </row>
    <row r="861" spans="9:10" x14ac:dyDescent="0.2">
      <c r="I861" s="5"/>
      <c r="J861" s="5"/>
    </row>
    <row r="862" spans="9:10" x14ac:dyDescent="0.2">
      <c r="I862" s="5"/>
      <c r="J862" s="5"/>
    </row>
    <row r="863" spans="9:10" x14ac:dyDescent="0.2">
      <c r="I863" s="5"/>
      <c r="J863" s="5"/>
    </row>
    <row r="864" spans="9:10" x14ac:dyDescent="0.2">
      <c r="I864" s="5"/>
      <c r="J864" s="5"/>
    </row>
    <row r="865" spans="9:10" x14ac:dyDescent="0.2">
      <c r="I865" s="5"/>
      <c r="J865" s="5"/>
    </row>
    <row r="866" spans="9:10" x14ac:dyDescent="0.2">
      <c r="I866" s="5"/>
      <c r="J866" s="5"/>
    </row>
    <row r="867" spans="9:10" x14ac:dyDescent="0.2">
      <c r="I867" s="5"/>
      <c r="J867" s="5"/>
    </row>
    <row r="868" spans="9:10" x14ac:dyDescent="0.2">
      <c r="I868" s="5"/>
      <c r="J868" s="5"/>
    </row>
    <row r="869" spans="9:10" x14ac:dyDescent="0.2">
      <c r="I869" s="5"/>
      <c r="J869" s="5"/>
    </row>
    <row r="870" spans="9:10" x14ac:dyDescent="0.2">
      <c r="I870" s="5"/>
      <c r="J870" s="5"/>
    </row>
    <row r="871" spans="9:10" x14ac:dyDescent="0.2">
      <c r="I871" s="5"/>
      <c r="J871" s="5"/>
    </row>
    <row r="872" spans="9:10" x14ac:dyDescent="0.2">
      <c r="I872" s="5"/>
      <c r="J872" s="5"/>
    </row>
    <row r="873" spans="9:10" x14ac:dyDescent="0.2">
      <c r="I873" s="5"/>
      <c r="J873" s="5"/>
    </row>
    <row r="874" spans="9:10" x14ac:dyDescent="0.2">
      <c r="I874" s="5"/>
      <c r="J874" s="5"/>
    </row>
    <row r="875" spans="9:10" x14ac:dyDescent="0.2">
      <c r="I875" s="5"/>
      <c r="J875" s="5"/>
    </row>
    <row r="876" spans="9:10" x14ac:dyDescent="0.2">
      <c r="I876" s="5"/>
      <c r="J876" s="5"/>
    </row>
    <row r="877" spans="9:10" x14ac:dyDescent="0.2">
      <c r="I877" s="5"/>
      <c r="J877" s="5"/>
    </row>
    <row r="878" spans="9:10" x14ac:dyDescent="0.2">
      <c r="I878" s="5"/>
      <c r="J878" s="5"/>
    </row>
    <row r="879" spans="9:10" x14ac:dyDescent="0.2">
      <c r="I879" s="5"/>
      <c r="J879" s="5"/>
    </row>
    <row r="880" spans="9:10" x14ac:dyDescent="0.2">
      <c r="I880" s="5"/>
      <c r="J880" s="5"/>
    </row>
    <row r="881" spans="9:10" x14ac:dyDescent="0.2">
      <c r="I881" s="5"/>
      <c r="J881" s="5"/>
    </row>
    <row r="882" spans="9:10" x14ac:dyDescent="0.2">
      <c r="I882" s="5"/>
      <c r="J882" s="5"/>
    </row>
    <row r="883" spans="9:10" x14ac:dyDescent="0.2">
      <c r="I883" s="5"/>
      <c r="J883" s="5"/>
    </row>
    <row r="884" spans="9:10" x14ac:dyDescent="0.2">
      <c r="I884" s="5"/>
      <c r="J884" s="5"/>
    </row>
    <row r="885" spans="9:10" x14ac:dyDescent="0.2">
      <c r="I885" s="5"/>
      <c r="J885" s="5"/>
    </row>
    <row r="886" spans="9:10" x14ac:dyDescent="0.2">
      <c r="I886" s="5"/>
      <c r="J886" s="5"/>
    </row>
    <row r="887" spans="9:10" x14ac:dyDescent="0.2">
      <c r="I887" s="5"/>
      <c r="J887" s="5"/>
    </row>
    <row r="888" spans="9:10" x14ac:dyDescent="0.2">
      <c r="I888" s="5"/>
      <c r="J888" s="5"/>
    </row>
    <row r="889" spans="9:10" x14ac:dyDescent="0.2">
      <c r="I889" s="5"/>
      <c r="J889" s="5"/>
    </row>
    <row r="890" spans="9:10" x14ac:dyDescent="0.2">
      <c r="I890" s="5"/>
      <c r="J890" s="5"/>
    </row>
    <row r="891" spans="9:10" x14ac:dyDescent="0.2">
      <c r="I891" s="5"/>
      <c r="J891" s="5"/>
    </row>
    <row r="892" spans="9:10" x14ac:dyDescent="0.2">
      <c r="I892" s="5"/>
      <c r="J892" s="5"/>
    </row>
    <row r="893" spans="9:10" x14ac:dyDescent="0.2">
      <c r="I893" s="5"/>
      <c r="J893" s="5"/>
    </row>
    <row r="894" spans="9:10" x14ac:dyDescent="0.2">
      <c r="I894" s="5"/>
      <c r="J894" s="5"/>
    </row>
    <row r="895" spans="9:10" x14ac:dyDescent="0.2">
      <c r="I895" s="5"/>
      <c r="J895" s="5"/>
    </row>
    <row r="896" spans="9:10" x14ac:dyDescent="0.2">
      <c r="I896" s="5"/>
      <c r="J896" s="5"/>
    </row>
    <row r="897" spans="9:10" x14ac:dyDescent="0.2">
      <c r="I897" s="5"/>
      <c r="J897" s="5"/>
    </row>
    <row r="898" spans="9:10" x14ac:dyDescent="0.2">
      <c r="I898" s="5"/>
      <c r="J898" s="5"/>
    </row>
    <row r="899" spans="9:10" x14ac:dyDescent="0.2">
      <c r="I899" s="5"/>
      <c r="J899" s="5"/>
    </row>
    <row r="900" spans="9:10" x14ac:dyDescent="0.2">
      <c r="I900" s="5"/>
      <c r="J900" s="5"/>
    </row>
    <row r="901" spans="9:10" x14ac:dyDescent="0.2">
      <c r="I901" s="5"/>
      <c r="J901" s="5"/>
    </row>
    <row r="902" spans="9:10" x14ac:dyDescent="0.2">
      <c r="I902" s="5"/>
      <c r="J902" s="5"/>
    </row>
    <row r="903" spans="9:10" x14ac:dyDescent="0.2">
      <c r="I903" s="5"/>
      <c r="J903" s="5"/>
    </row>
    <row r="904" spans="9:10" x14ac:dyDescent="0.2">
      <c r="I904" s="5"/>
      <c r="J904" s="5"/>
    </row>
    <row r="905" spans="9:10" x14ac:dyDescent="0.2">
      <c r="I905" s="5"/>
      <c r="J905" s="5"/>
    </row>
    <row r="906" spans="9:10" x14ac:dyDescent="0.2">
      <c r="I906" s="5"/>
      <c r="J906" s="5"/>
    </row>
    <row r="907" spans="9:10" x14ac:dyDescent="0.2">
      <c r="I907" s="5"/>
      <c r="J907" s="5"/>
    </row>
    <row r="908" spans="9:10" x14ac:dyDescent="0.2">
      <c r="I908" s="5"/>
      <c r="J908" s="5"/>
    </row>
    <row r="909" spans="9:10" x14ac:dyDescent="0.2">
      <c r="I909" s="5"/>
      <c r="J909" s="5"/>
    </row>
    <row r="910" spans="9:10" x14ac:dyDescent="0.2">
      <c r="I910" s="5"/>
      <c r="J910" s="5"/>
    </row>
    <row r="911" spans="9:10" x14ac:dyDescent="0.2">
      <c r="I911" s="5"/>
      <c r="J911" s="5"/>
    </row>
    <row r="912" spans="9:10" x14ac:dyDescent="0.2">
      <c r="I912" s="5"/>
      <c r="J912" s="5"/>
    </row>
    <row r="913" spans="9:10" x14ac:dyDescent="0.2">
      <c r="I913" s="5"/>
      <c r="J913" s="5"/>
    </row>
    <row r="914" spans="9:10" x14ac:dyDescent="0.2">
      <c r="I914" s="5"/>
      <c r="J914" s="5"/>
    </row>
    <row r="915" spans="9:10" x14ac:dyDescent="0.2">
      <c r="I915" s="5"/>
      <c r="J915" s="5"/>
    </row>
    <row r="916" spans="9:10" x14ac:dyDescent="0.2">
      <c r="I916" s="5"/>
      <c r="J916" s="5"/>
    </row>
    <row r="917" spans="9:10" x14ac:dyDescent="0.2">
      <c r="I917" s="5"/>
      <c r="J917" s="5"/>
    </row>
    <row r="918" spans="9:10" x14ac:dyDescent="0.2">
      <c r="I918" s="5"/>
      <c r="J918" s="5"/>
    </row>
    <row r="919" spans="9:10" x14ac:dyDescent="0.2">
      <c r="I919" s="5"/>
      <c r="J919" s="5"/>
    </row>
    <row r="920" spans="9:10" x14ac:dyDescent="0.2">
      <c r="I920" s="5"/>
      <c r="J920" s="5"/>
    </row>
    <row r="921" spans="9:10" x14ac:dyDescent="0.2">
      <c r="I921" s="5"/>
      <c r="J921" s="5"/>
    </row>
    <row r="922" spans="9:10" x14ac:dyDescent="0.2">
      <c r="I922" s="5"/>
      <c r="J922" s="5"/>
    </row>
    <row r="923" spans="9:10" x14ac:dyDescent="0.2">
      <c r="I923" s="5"/>
      <c r="J923" s="5"/>
    </row>
    <row r="924" spans="9:10" x14ac:dyDescent="0.2">
      <c r="I924" s="5"/>
      <c r="J924" s="5"/>
    </row>
    <row r="925" spans="9:10" x14ac:dyDescent="0.2">
      <c r="I925" s="5"/>
      <c r="J925" s="5"/>
    </row>
    <row r="926" spans="9:10" x14ac:dyDescent="0.2">
      <c r="I926" s="5"/>
      <c r="J926" s="5"/>
    </row>
    <row r="927" spans="9:10" x14ac:dyDescent="0.2">
      <c r="I927" s="5"/>
      <c r="J927" s="5"/>
    </row>
    <row r="928" spans="9:10" x14ac:dyDescent="0.2">
      <c r="I928" s="5"/>
      <c r="J928" s="5"/>
    </row>
    <row r="929" spans="9:10" x14ac:dyDescent="0.2">
      <c r="I929" s="5"/>
      <c r="J929" s="5"/>
    </row>
    <row r="930" spans="9:10" x14ac:dyDescent="0.2">
      <c r="I930" s="5"/>
      <c r="J930" s="5"/>
    </row>
    <row r="931" spans="9:10" x14ac:dyDescent="0.2">
      <c r="I931" s="5"/>
      <c r="J931" s="5"/>
    </row>
    <row r="932" spans="9:10" x14ac:dyDescent="0.2">
      <c r="I932" s="5"/>
      <c r="J932" s="5"/>
    </row>
    <row r="933" spans="9:10" x14ac:dyDescent="0.2">
      <c r="I933" s="5"/>
      <c r="J933" s="5"/>
    </row>
    <row r="934" spans="9:10" x14ac:dyDescent="0.2">
      <c r="I934" s="5"/>
      <c r="J934" s="5"/>
    </row>
    <row r="935" spans="9:10" x14ac:dyDescent="0.2">
      <c r="I935" s="5"/>
      <c r="J935" s="5"/>
    </row>
    <row r="936" spans="9:10" x14ac:dyDescent="0.2">
      <c r="I936" s="5"/>
      <c r="J936" s="5"/>
    </row>
    <row r="937" spans="9:10" x14ac:dyDescent="0.2">
      <c r="I937" s="5"/>
      <c r="J937" s="5"/>
    </row>
    <row r="938" spans="9:10" x14ac:dyDescent="0.2">
      <c r="I938" s="5"/>
      <c r="J938" s="5"/>
    </row>
    <row r="939" spans="9:10" x14ac:dyDescent="0.2">
      <c r="I939" s="5"/>
      <c r="J939" s="5"/>
    </row>
    <row r="940" spans="9:10" x14ac:dyDescent="0.2">
      <c r="I940" s="5"/>
      <c r="J940" s="5"/>
    </row>
    <row r="941" spans="9:10" x14ac:dyDescent="0.2">
      <c r="I941" s="5"/>
      <c r="J941" s="5"/>
    </row>
    <row r="942" spans="9:10" x14ac:dyDescent="0.2">
      <c r="I942" s="5"/>
      <c r="J942" s="5"/>
    </row>
    <row r="943" spans="9:10" x14ac:dyDescent="0.2">
      <c r="I943" s="5"/>
      <c r="J943" s="5"/>
    </row>
    <row r="944" spans="9:10" x14ac:dyDescent="0.2">
      <c r="I944" s="5"/>
      <c r="J944" s="5"/>
    </row>
    <row r="945" spans="9:10" x14ac:dyDescent="0.2">
      <c r="I945" s="5"/>
      <c r="J945" s="5"/>
    </row>
    <row r="946" spans="9:10" x14ac:dyDescent="0.2">
      <c r="I946" s="5"/>
      <c r="J946" s="5"/>
    </row>
    <row r="947" spans="9:10" x14ac:dyDescent="0.2">
      <c r="I947" s="5"/>
      <c r="J947" s="5"/>
    </row>
    <row r="948" spans="9:10" x14ac:dyDescent="0.2">
      <c r="I948" s="5"/>
      <c r="J948" s="5"/>
    </row>
    <row r="949" spans="9:10" x14ac:dyDescent="0.2">
      <c r="I949" s="5"/>
      <c r="J949" s="5"/>
    </row>
    <row r="950" spans="9:10" x14ac:dyDescent="0.2">
      <c r="I950" s="5"/>
      <c r="J950" s="5"/>
    </row>
    <row r="951" spans="9:10" x14ac:dyDescent="0.2">
      <c r="I951" s="5"/>
      <c r="J951" s="5"/>
    </row>
    <row r="952" spans="9:10" x14ac:dyDescent="0.2">
      <c r="I952" s="5"/>
      <c r="J952" s="5"/>
    </row>
    <row r="953" spans="9:10" x14ac:dyDescent="0.2">
      <c r="I953" s="5"/>
      <c r="J953" s="5"/>
    </row>
    <row r="954" spans="9:10" x14ac:dyDescent="0.2">
      <c r="I954" s="5"/>
      <c r="J954" s="5"/>
    </row>
    <row r="955" spans="9:10" x14ac:dyDescent="0.2">
      <c r="I955" s="5"/>
      <c r="J955" s="5"/>
    </row>
    <row r="956" spans="9:10" x14ac:dyDescent="0.2">
      <c r="I956" s="5"/>
      <c r="J956" s="5"/>
    </row>
    <row r="957" spans="9:10" x14ac:dyDescent="0.2">
      <c r="I957" s="5"/>
      <c r="J957" s="5"/>
    </row>
    <row r="958" spans="9:10" x14ac:dyDescent="0.2">
      <c r="I958" s="5"/>
      <c r="J958" s="5"/>
    </row>
    <row r="959" spans="9:10" x14ac:dyDescent="0.2">
      <c r="I959" s="5"/>
      <c r="J959" s="5"/>
    </row>
    <row r="960" spans="9:10" x14ac:dyDescent="0.2">
      <c r="I960" s="5"/>
      <c r="J960" s="5"/>
    </row>
    <row r="961" spans="9:10" x14ac:dyDescent="0.2">
      <c r="I961" s="5"/>
      <c r="J961" s="5"/>
    </row>
    <row r="962" spans="9:10" x14ac:dyDescent="0.2">
      <c r="I962" s="5"/>
      <c r="J962" s="5"/>
    </row>
    <row r="963" spans="9:10" x14ac:dyDescent="0.2">
      <c r="I963" s="5"/>
      <c r="J963" s="5"/>
    </row>
    <row r="964" spans="9:10" x14ac:dyDescent="0.2">
      <c r="I964" s="5"/>
      <c r="J964" s="5"/>
    </row>
    <row r="965" spans="9:10" x14ac:dyDescent="0.2">
      <c r="I965" s="5"/>
      <c r="J965" s="5"/>
    </row>
    <row r="966" spans="9:10" x14ac:dyDescent="0.2">
      <c r="I966" s="5"/>
      <c r="J966" s="5"/>
    </row>
    <row r="967" spans="9:10" x14ac:dyDescent="0.2">
      <c r="I967" s="5"/>
      <c r="J967" s="5"/>
    </row>
    <row r="968" spans="9:10" x14ac:dyDescent="0.2">
      <c r="I968" s="5"/>
      <c r="J968" s="5"/>
    </row>
    <row r="969" spans="9:10" x14ac:dyDescent="0.2">
      <c r="I969" s="5"/>
      <c r="J969" s="5"/>
    </row>
    <row r="970" spans="9:10" x14ac:dyDescent="0.2">
      <c r="I970" s="5"/>
      <c r="J970" s="5"/>
    </row>
    <row r="971" spans="9:10" x14ac:dyDescent="0.2">
      <c r="I971" s="5"/>
      <c r="J971" s="5"/>
    </row>
    <row r="972" spans="9:10" x14ac:dyDescent="0.2">
      <c r="I972" s="5"/>
      <c r="J972" s="5"/>
    </row>
    <row r="973" spans="9:10" x14ac:dyDescent="0.2">
      <c r="I973" s="5"/>
      <c r="J973" s="5"/>
    </row>
    <row r="974" spans="9:10" x14ac:dyDescent="0.2">
      <c r="I974" s="5"/>
      <c r="J974" s="5"/>
    </row>
    <row r="975" spans="9:10" x14ac:dyDescent="0.2">
      <c r="I975" s="5"/>
      <c r="J975" s="5"/>
    </row>
    <row r="976" spans="9:10" x14ac:dyDescent="0.2">
      <c r="I976" s="5"/>
      <c r="J976" s="5"/>
    </row>
    <row r="977" spans="9:10" x14ac:dyDescent="0.2">
      <c r="I977" s="5"/>
      <c r="J977" s="5"/>
    </row>
    <row r="978" spans="9:10" x14ac:dyDescent="0.2">
      <c r="I978" s="5"/>
      <c r="J978" s="5"/>
    </row>
    <row r="979" spans="9:10" x14ac:dyDescent="0.2">
      <c r="I979" s="5"/>
      <c r="J979" s="5"/>
    </row>
    <row r="980" spans="9:10" x14ac:dyDescent="0.2">
      <c r="I980" s="5"/>
      <c r="J980" s="5"/>
    </row>
    <row r="981" spans="9:10" x14ac:dyDescent="0.2">
      <c r="I981" s="5"/>
      <c r="J981" s="5"/>
    </row>
    <row r="982" spans="9:10" x14ac:dyDescent="0.2">
      <c r="I982" s="5"/>
      <c r="J982" s="5"/>
    </row>
    <row r="983" spans="9:10" x14ac:dyDescent="0.2">
      <c r="I983" s="5"/>
      <c r="J983" s="5"/>
    </row>
    <row r="984" spans="9:10" x14ac:dyDescent="0.2">
      <c r="I984" s="5"/>
      <c r="J984" s="5"/>
    </row>
    <row r="985" spans="9:10" x14ac:dyDescent="0.2">
      <c r="I985" s="5"/>
      <c r="J985" s="5"/>
    </row>
    <row r="986" spans="9:10" x14ac:dyDescent="0.2">
      <c r="I986" s="5"/>
      <c r="J986" s="5"/>
    </row>
    <row r="987" spans="9:10" x14ac:dyDescent="0.2">
      <c r="I987" s="5"/>
      <c r="J987" s="5"/>
    </row>
    <row r="988" spans="9:10" x14ac:dyDescent="0.2">
      <c r="I988" s="5"/>
      <c r="J988" s="5"/>
    </row>
  </sheetData>
  <mergeCells count="4">
    <mergeCell ref="B1:D1"/>
    <mergeCell ref="F1:H1"/>
    <mergeCell ref="I1:J1"/>
    <mergeCell ref="K1:L1"/>
  </mergeCells>
  <dataValidations count="2">
    <dataValidation type="custom" allowBlank="1" showDropDown="1" sqref="D4:D750 I4:J750" xr:uid="{00000000-0002-0000-0000-000000000000}">
      <formula1>AND(ISNUMBER(D4),(NOT(OR(NOT(ISERROR(DATEVALUE(D4))), AND(ISNUMBER(D4), LEFT(CELL("format", D4))="D")))))</formula1>
    </dataValidation>
    <dataValidation allowBlank="1" showDropDown="1" sqref="N4:N750" xr:uid="{00000000-0002-0000-0000-000001000000}"/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BF6F6237A9CD4596CE6AD36839062C" ma:contentTypeVersion="20" ma:contentTypeDescription="Create a new document." ma:contentTypeScope="" ma:versionID="1a85a714ff13150cb65295cdf3fababc">
  <xsd:schema xmlns:xsd="http://www.w3.org/2001/XMLSchema" xmlns:xs="http://www.w3.org/2001/XMLSchema" xmlns:p="http://schemas.microsoft.com/office/2006/metadata/properties" xmlns:ns2="56496247-db85-4544-8f45-fec72be7f714" xmlns:ns3="79c44693-614c-4956-bf1e-3175e42ff3ac" targetNamespace="http://schemas.microsoft.com/office/2006/metadata/properties" ma:root="true" ma:fieldsID="6e21ebcfc8bdd058bb2d62e92b0b43b1" ns2:_="" ns3:_="">
    <xsd:import namespace="56496247-db85-4544-8f45-fec72be7f714"/>
    <xsd:import namespace="79c44693-614c-4956-bf1e-3175e42ff3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Responses" minOccurs="0"/>
                <xsd:element ref="ns2:_x0046_Y24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496247-db85-4544-8f45-fec72be7f7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1dced58-e0b4-42b2-b81d-05092f917f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Responses" ma:index="24" nillable="true" ma:displayName="Responses" ma:format="Dropdown" ma:internalName="Responses">
      <xsd:simpleType>
        <xsd:restriction base="dms:Text">
          <xsd:maxLength value="255"/>
        </xsd:restriction>
      </xsd:simpleType>
    </xsd:element>
    <xsd:element name="_x0046_Y24" ma:index="25" nillable="true" ma:displayName="FY 24" ma:format="Dropdown" ma:internalName="_x0046_Y24">
      <xsd:simpleType>
        <xsd:restriction base="dms:Text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c44693-614c-4956-bf1e-3175e42ff3a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7cdb3a7-147b-4cfb-8bf3-ce62fad17580}" ma:internalName="TaxCatchAll" ma:showField="CatchAllData" ma:web="79c44693-614c-4956-bf1e-3175e42ff3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sponses xmlns="56496247-db85-4544-8f45-fec72be7f714" xsi:nil="true"/>
    <lcf76f155ced4ddcb4097134ff3c332f xmlns="56496247-db85-4544-8f45-fec72be7f714">
      <Terms xmlns="http://schemas.microsoft.com/office/infopath/2007/PartnerControls"/>
    </lcf76f155ced4ddcb4097134ff3c332f>
    <TaxCatchAll xmlns="79c44693-614c-4956-bf1e-3175e42ff3ac" xsi:nil="true"/>
    <_x0046_Y24 xmlns="56496247-db85-4544-8f45-fec72be7f714" xsi:nil="true"/>
  </documentManagement>
</p:properties>
</file>

<file path=customXml/itemProps1.xml><?xml version="1.0" encoding="utf-8"?>
<ds:datastoreItem xmlns:ds="http://schemas.openxmlformats.org/officeDocument/2006/customXml" ds:itemID="{970782E0-46C7-4B48-8894-6FEAEFFD78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17C355-4141-46F0-B14A-5C61C0D05E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496247-db85-4544-8f45-fec72be7f714"/>
    <ds:schemaRef ds:uri="79c44693-614c-4956-bf1e-3175e42ff3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977842-0F4D-4D5D-A5A7-D48BA911AB34}">
  <ds:schemaRefs>
    <ds:schemaRef ds:uri="http://schemas.microsoft.com/office/2006/metadata/properties"/>
    <ds:schemaRef ds:uri="http://schemas.microsoft.com/office/infopath/2007/PartnerControls"/>
    <ds:schemaRef ds:uri="56496247-db85-4544-8f45-fec72be7f714"/>
    <ds:schemaRef ds:uri="79c44693-614c-4956-bf1e-3175e42ff3a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Redacted Site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Forier, Zane Francis - (zfforier)</cp:lastModifiedBy>
  <dcterms:modified xsi:type="dcterms:W3CDTF">2025-09-02T16:37:50Z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0x01010008BF6F6237A9CD4596CE6AD36839062C</vt:lpwstr>
  </property>
  <property fmtid="{D5CDD505-2E9C-101B-9397-08002B2CF9AE}" pid="3" name="MediaServiceImageTags">
    <vt:lpwstr/>
  </property>
</Properties>
</file>